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479298~1\AppData\Local\Temp\7zO449E2529\"/>
    </mc:Choice>
  </mc:AlternateContent>
  <bookViews>
    <workbookView xWindow="0" yWindow="0" windowWidth="23040" windowHeight="9192"/>
  </bookViews>
  <sheets>
    <sheet name="LOT 1 - PIDF EDC" sheetId="2" r:id="rId1"/>
    <sheet name="LOT 2 - Procesador Notas" sheetId="12" r:id="rId2"/>
    <sheet name="LOT 3 - OpenEHR" sheetId="11" r:id="rId3"/>
  </sheets>
  <externalReferences>
    <externalReference r:id="rId4"/>
  </externalReferences>
  <definedNames>
    <definedName name="_xlnm.Print_Area" localSheetId="0">'LOT 1 - PIDF EDC'!$A$1:$F$90</definedName>
    <definedName name="_xlnm.Print_Area" localSheetId="1">'LOT 2 - Procesador Notas'!$A$1:$F$53</definedName>
    <definedName name="_xlnm.Print_Area" localSheetId="2">'LOT 3 - OpenEHR'!$A$1:$F$51</definedName>
    <definedName name="Ubicació">'[1]Marcas Ubicacions'!$H$1:$H$100</definedName>
  </definedNames>
  <calcPr calcId="162913"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1" i="2" l="1"/>
  <c r="C51" i="11"/>
  <c r="C42" i="11"/>
  <c r="C45" i="11" s="1"/>
  <c r="C46" i="11" s="1"/>
  <c r="C49" i="11" s="1"/>
  <c r="C50" i="11" s="1"/>
  <c r="C43" i="11"/>
  <c r="C44" i="11" s="1"/>
  <c r="C47" i="11" s="1"/>
  <c r="C48" i="11" s="1"/>
  <c r="C25" i="11"/>
  <c r="C26" i="11" s="1"/>
  <c r="C27" i="11" s="1"/>
  <c r="C28" i="11" s="1"/>
  <c r="C29" i="11" s="1"/>
  <c r="C30" i="11" s="1"/>
  <c r="C31" i="11" s="1"/>
  <c r="C32" i="11" s="1"/>
  <c r="C33" i="11" s="1"/>
  <c r="C34" i="11" s="1"/>
  <c r="C35" i="11" s="1"/>
  <c r="C36" i="11" s="1"/>
  <c r="C37" i="11" s="1"/>
  <c r="C38" i="11" s="1"/>
  <c r="C39" i="11" s="1"/>
  <c r="C40" i="11" s="1"/>
  <c r="C25" i="12"/>
  <c r="C26" i="12" s="1"/>
  <c r="C27" i="12" s="1"/>
  <c r="C28" i="12" s="1"/>
  <c r="C29" i="12" s="1"/>
  <c r="C30" i="12" s="1"/>
  <c r="C31" i="12" s="1"/>
  <c r="C32" i="12" s="1"/>
  <c r="C33" i="12" s="1"/>
  <c r="C34" i="12" s="1"/>
  <c r="C36" i="12" s="1"/>
  <c r="C37" i="12" s="1"/>
  <c r="C38" i="12" s="1"/>
  <c r="C39" i="12" s="1"/>
  <c r="C40" i="12" s="1"/>
  <c r="C41" i="12" s="1"/>
  <c r="C42" i="12" s="1"/>
  <c r="C43" i="12" s="1"/>
  <c r="C44" i="12" s="1"/>
  <c r="C45" i="12" s="1"/>
  <c r="C46" i="12" s="1"/>
  <c r="C47" i="12" s="1"/>
  <c r="C48" i="12" s="1"/>
  <c r="C49" i="12" s="1"/>
  <c r="C50" i="12" s="1"/>
  <c r="C51" i="12" s="1"/>
  <c r="C52" i="12" s="1"/>
  <c r="C53" i="12" s="1"/>
  <c r="C25" i="2"/>
  <c r="C26" i="2" s="1"/>
  <c r="C27" i="2" s="1"/>
  <c r="C28" i="2" s="1"/>
  <c r="C29" i="2" s="1"/>
  <c r="C30" i="2" s="1"/>
  <c r="C32" i="2" s="1"/>
  <c r="B11" i="12"/>
  <c r="C11" i="11"/>
  <c r="B11" i="11"/>
  <c r="C41" i="11" l="1"/>
  <c r="C33" i="2" l="1"/>
  <c r="C34" i="2" s="1"/>
  <c r="C35" i="2" s="1"/>
  <c r="C36" i="2" l="1"/>
  <c r="C37" i="2" s="1"/>
  <c r="C38" i="2" s="1"/>
  <c r="C39" i="2" s="1"/>
  <c r="C40" i="2" s="1"/>
  <c r="C41" i="2" s="1"/>
  <c r="C42" i="2" s="1"/>
  <c r="C44" i="2" s="1"/>
  <c r="C45" i="2" l="1"/>
  <c r="C46" i="2" s="1"/>
  <c r="C47" i="2" s="1"/>
  <c r="C48" i="2" s="1"/>
  <c r="C50" i="2" s="1"/>
  <c r="C52" i="2" s="1"/>
  <c r="C53" i="2" s="1"/>
  <c r="C54" i="2" s="1"/>
  <c r="C55" i="2" s="1"/>
  <c r="C56" i="2" s="1"/>
  <c r="C57" i="2" s="1"/>
  <c r="C58" i="2" s="1"/>
  <c r="C59" i="2" s="1"/>
  <c r="C60" i="2" s="1"/>
  <c r="C61" i="2" s="1"/>
  <c r="C62" i="2" s="1"/>
  <c r="C63" i="2" s="1"/>
  <c r="C64" i="2" s="1"/>
  <c r="C65" i="2" s="1"/>
  <c r="C67" i="2" s="1"/>
  <c r="C68" i="2" s="1"/>
  <c r="C69" i="2" s="1"/>
  <c r="C70" i="2" l="1"/>
  <c r="C71" i="2" s="1"/>
  <c r="C72" i="2" s="1"/>
  <c r="C73" i="2" s="1"/>
  <c r="C74" i="2" s="1"/>
  <c r="C75" i="2" s="1"/>
  <c r="C76" i="2" s="1"/>
  <c r="C77" i="2" s="1"/>
  <c r="C78" i="2" s="1"/>
  <c r="C79" i="2" s="1"/>
  <c r="C80" i="2" s="1"/>
  <c r="C82" i="2" s="1"/>
  <c r="C83" i="2" s="1"/>
  <c r="C84" i="2" s="1"/>
  <c r="C85" i="2" s="1"/>
  <c r="C86" i="2" s="1"/>
  <c r="C87" i="2" s="1"/>
  <c r="C88" i="2" s="1"/>
  <c r="C89" i="2" s="1"/>
</calcChain>
</file>

<file path=xl/sharedStrings.xml><?xml version="1.0" encoding="utf-8"?>
<sst xmlns="http://schemas.openxmlformats.org/spreadsheetml/2006/main" count="286" uniqueCount="137">
  <si>
    <t>EMPRESA</t>
  </si>
  <si>
    <t>NIF</t>
  </si>
  <si>
    <t>Sí</t>
  </si>
  <si>
    <t>NO</t>
  </si>
  <si>
    <t>LOT 2</t>
  </si>
  <si>
    <t>Pt</t>
  </si>
  <si>
    <t>LOT 3</t>
  </si>
  <si>
    <t>SI</t>
  </si>
  <si>
    <t xml:space="preserve">Plan de Recuperación, Transformación y resiliencia Finanzado por la Unión Europea –Next GenerationEU </t>
  </si>
  <si>
    <t>PLATAFORMA INTEGRADA DATA FABRIC Y COMPONENTE DE ESPACIO DE DATOS</t>
  </si>
  <si>
    <t>LOTE 1</t>
  </si>
  <si>
    <t>2a) Características básicas: 0 puntos: es necesario presentar memoria justificativa conforme el cumplimiento de los requisitos mínimos</t>
  </si>
  <si>
    <t>Nota: en la columna "Índice documental", indicar la ubicación exacta en la documentación aportada (hoja, apartado, etc.) donde se encuentran las características técnicas. En la columna "Características específicas (Descripción breve)" debe añadirse una breve descripción y los valores, rangos o cantidades que pide cada ítem de la ficha técnica.</t>
  </si>
  <si>
    <t>Definición</t>
  </si>
  <si>
    <t>La plataforma VHTeDades está diseñada para ofrecer una solución tecnológica robusta y escalable que facilite la compartición, integración y explotación de datos sanitarios en un entorno seguro. Para apoyar los casos de uso del proyecto VHTeDades, la solución técnica incorporará capacidades de gobernanza de datos ya disponibles en la versión actual de VHTeDades, acceso al dato, persistencia de datos normalizada, gestión del cómputo y consumo de datos, además de capacidades de inteligencia artificial, predictiva y generativa, aplicada a la normalización.</t>
  </si>
  <si>
    <t>Es causa de exclusión</t>
  </si>
  <si>
    <t>índice</t>
  </si>
  <si>
    <t>Prestaciones técnicas y funcionales</t>
  </si>
  <si>
    <t>Características del equipo ofertado, descripción corta.</t>
  </si>
  <si>
    <t>índice documental de la descripción</t>
  </si>
  <si>
    <t>Características de obligado cumplimiento: las ofertas que no cumplan todos los requisitos obligatorios quedarán excluidas</t>
  </si>
  <si>
    <t xml:space="preserve">La solución deberá estar totalmente implantada en la infraestructura designada, con todos los componentes operativos, integrados y validados antes del 28 de febrero de 2026, de forma que a partir de esa fecha se permita la ejecución efectiva de los casos de uso. _x000D_
</t>
  </si>
  <si>
    <t>La plataforma Integrada Data Fabric debe ser una ampliación de la plataforma actual VHTeDades, y debe ser plenamente compatible con la solución actual basada en el CP4D, un conjunto modular de componentes de software integrados para el análisis, organización y gestión de los datos, que se encuentra en las instalaciones del HUVH (on Premise). La plataforma actual VHTedades corresponde a IBM Cloud Pak for Data Enterprise Edition, IBM DataStage Enterprise Plus Cartridge for IBM Cloud y IBM Storage Fusion Advanced Virtual Processor Core desplegado en Openshift.</t>
  </si>
  <si>
    <t>La solución actual debe asegurar la integración con el Componente de espacio de Datos, fecha productos, linaje de datos e IA para que la información fluya, de forma que no haya duplicidad de funcionalidades</t>
  </si>
  <si>
    <t xml:space="preserve">Dado que se trata de un sistema basado en el uso por licencias se pide la contratación de los suministro de licencias, que incluyen el servicio de mantenimiento, para escalar la plataforma VHTeDades actual con la plataforma integrada Data Fabric con los requerimientos detallados de los componentes de linaje de datos, producto de datos, ampliación de las capacidades de IA generativa y suscripción Cloud_x000D_
</t>
  </si>
  <si>
    <t>Dado que se trata de un sistema basado en el uso por licencias se pide la contratación de los suministro de licencias perpertua, que incluyen el servicio de mantenimiento, del componente de espacio de datos.</t>
  </si>
  <si>
    <t>Todas las interficies externas deben aplicar la hoja de estilo del Hospital Universitari Vall d'Hebron</t>
  </si>
  <si>
    <t>Capacidad de la plataforma de interactuar con sistemas PACS vía protocolo Dicom con las funcionalidades, como mínimo, de Storage y Query/Retrieve._x000D_
Además, el sistema tendrá la capacidad de segmentar el acceso a los datos del PACS en base a distintos parámetros como fecha de estudio, Accession Number, tipo de estudio, tipo modalidad, ID_Paciente._x000D_
Adicionalmente, se podrán establecer permisos a usuarios para acceder a los datos segmentados, siempre utilizando los protocolos Dicom. La plataforma será capaz de ofrecer el acceso a estos datos de forma anonimizada.</t>
  </si>
  <si>
    <t>1.1 Gestión de Productos de Datos o Data Product y Linaje de datos</t>
  </si>
  <si>
    <t>Es necesario incorporar una interfaz gráfica para la gestión, operación y compartición de productos de datos que permita a los proyectos compartir el conjunto de datos y activos curados bajo unas condiciones controladas conformando un marketplace amigable con buscador de lenguaje natural para facilitar la colaboración.</t>
  </si>
  <si>
    <t>La gestión de Data Products tiene un propósito de uso interno que se extenderá mediante APIs hacia el Componente de Espacio de Datos.</t>
  </si>
  <si>
    <t>Se deben alimentar desde los catálogos ya disponibles en la plataforma actual VHTeDades, como OMOP y los nuevos que se construirán en este proyecto siguiendo las metodologías actuales en VHTeDades. Se permitirá la gestión de versiones del Producto de Datos, gestionar su ciclo de vida desde los borradores hasta su publicación, establecer las opciones de los Data Plans que ofrecerá las opciones para consumir los activos a través de diversos servicios de conexiones internas y de descargas.</t>
  </si>
  <si>
    <t>Para poder solicitar estos productos de datos deben poder construirse los formularios de peticiones de datos alineados con el que marca el Espacio Europeo de Datos de Salud (EEDS) y disponer de la configuración de un flujo específico para aprobar o rechazar cada tipo de solicitud. La configuración de los tipos de petición debe ser dinámica sin necesidad de un desarrollo específico del producto. La configuración será realizada por el equi propio del hospital.</t>
  </si>
  <si>
    <t>La gestión de productos de datos debe permitir subir documentos.</t>
  </si>
  <si>
    <t>Tanto los usuarios del Campus Vall d'Hebron como los usuarios externos tendrán que formalizar el contrato de datos, éste deberá ser flexible, y se podrá realizar toda la gestión con flujos de aprobación configurables sin la necesidad de desarrollo específico del producto.</t>
  </si>
  <si>
    <t>Los usuarios tendrán que poder navegar por los diferentes dominios y productos de datos disponibles para su uso, sin necesidad de utilizar el conector. Mediante la interfaz gráfica podrán navegar, visualizar los activos compartidos, suscribirse, y consumir los datos a través de la Plataforma de gobierno de datos después de aceptar los términos de compartición y el proceso de aprobación establecido por Data Product.</t>
  </si>
  <si>
    <t>Los usuarios del Campus Vall d'Hebron trabajarán en una única plataforma integrada con las funcionalidades actuales de VHTeDades y las nuevas de la plataforma integrada Data Fabric.</t>
  </si>
  <si>
    <t>La Gestión de productos debe integrarse con todas las funcionalidades de la plataforma actual de gobierno de datos como son: la virtualización de las bases de datos, los catálogos de datos y la autenticación de las tres entidades del Campus Vall d'Hebron.</t>
  </si>
  <si>
    <t>Todas las funcionalidades, acciones o integraciones realizadas deben ser auditables, trazables y deben ser consultables.</t>
  </si>
  <si>
    <t>Se incorporará un componente de linaje de datos automático que permite recuperar la información para comprender el flujo de datos desde su origen hasta su destino, incluyendo la capacidad de realizar drill-down, a nivel de columna. Los escaners automatizados alimentarán los metadatos de los activos escaneados integrándose con el gobierno de datos.</t>
  </si>
  <si>
    <t>1.2 Inteligencia artificial</t>
  </si>
  <si>
    <t>La plataforma proporcionará a los usuarios un módulo de IA que disponga de herramientas específicas para crear escenarios de generación de datos sintéticos, requeridos en el Caso de Uso 2, así como dar soporte tecnológico al procesamiento de notas utilizando modelos LLM/SLM (Lote 2). También proporcionará librerías de código abierto, Jupyter y R</t>
  </si>
  <si>
    <t>Es requerido que los mecanismos de validación y monitorización de forma automática de los modelos sean los disponibles en la actual plataforma VHTeDades (OpenScale)</t>
  </si>
  <si>
    <t>Se debe abarcar todo el ciclo de vida de la IA, desde el entrenamiento y validación hasta el despliegue, utilizando capacidades de preparación de datos impulsadas por IA generativa para agilizar el desarrollo. El entorno de trabajo debe ser seguro y de confianza, haciendo uso de frameworks de código abierto y herramientas que permitan capacidades de entrenamiento codificado, automático y visual.</t>
  </si>
  <si>
    <t>En cuanto al uso de la IA generativa en los casos que lo requieran, la plataforma deberá permitir el alojamiento de modelos LLM/SLM en entornos on-Premise y ofrecer una interfaz gráfica que facilite a los usuarios la creación de prompts y su despliegue para su uso en procesos u otros contextos.</t>
  </si>
  <si>
    <t>El servicio de Alineamiento del LLM/SLM será consumido como servicio en Cloud SaaS, permitiendo que sólo se consuma en los momentos de alineamiento/entrenamiento del LLM. Se opta por esta aproximación porque se espera un uso intermitente e intenso y los datos que se utilizarán para el entrenamiento no incluirán datos de información de pacientes. El modelo generado, que después será la base para los siguientes incrementos del dominio, se desplegará on-Premise, para la inferencia local utilizando los datos reales y detallados de las notas clínicas.</t>
  </si>
  <si>
    <t>2. Componente de Espacio de Datos</t>
  </si>
  <si>
    <t>El complemento predeterminado es Eclipse Dataspace Components (EDC) de Eclipse Foundation.</t>
  </si>
  <si>
    <t>La solución debe cumplir el estándar The International Data Spaces Association (IDSA)</t>
  </si>
  <si>
    <t>La autenticación de los actores que componen el Espacio de Datos debe llevarse a cabo con herramientas Open Source con protocolos estandarizados como Oauth2, OpenID y SAML. El conector debe ser también compatible con VerifiableCredentials.</t>
  </si>
  <si>
    <t>Con el fin de asegurar el correcto funcionamiento del espacio de datos deben poder comprobarse las transacciones, monitorizar y registrar lo que suceda en todas las transacciones. No obstante, los servicios de registro (login) y auditoría deberán realizarse con los sistemas de auditoría propia del espacio de datos y sus componentes asociados, de modo que, generen eventos sobre todas las acciones que realicen los usuarios en el ámbito del espacio de datos, pudiendo consultar y generar alarmas sobre la base de estos eventos.</t>
  </si>
  <si>
    <t>En cuanto a la soberanía de los datos, como la capacidad del hospital de indicar cómo (bajo qué condiciones) pueden ser usados, es necesario que el componente sea capaz de gestionar estas condiciones y relacionarlos con los distintos activos que conforman el Espacio de Datos. Estas políticas se definirán utilizando un vocabulario común, específicamente ODRL (Lenguaje Abierto de Derechos Digitales). El conector deberá ser lo suficientemente flexible y modular como para crear políticas ad hoc que se adapten a un dominio específico. Una de las políticas más importantes será la que establezca que los datos sólo pueden ser consumidos si su seguridad viene dada por Tecnologías de Mejora de la Privacidad (PET: Privacy-enhancing technologies) que incorporan técnicas criptográficas avanzadas.</t>
  </si>
  <si>
    <t>La interconexión podrá conseguirse gracias al uso de vocabularios para el intercambio de datos, como el Dataspace Protocol. Este protocolo define tanto cómo se ofrecen los datos dentro de los espacios de datos, utilizando el vocabulario DCAT para su descripción, así como cómo se gestionan las políticas de uso, utilizando el vocabulario ODRL.</t>
  </si>
  <si>
    <t>Interfaz que permita a los usuarios externos al Campus Vall d'Hebron localizar y acceder a los datasets disponibles en los catálogos de la Plataforma integrada Data Fabric que se permiten visualizar.</t>
  </si>
  <si>
    <t>Los catálogos deben estar alineados con el formato del catálogo del EEDS y el estándar IDSA.</t>
  </si>
  <si>
    <t xml:space="preserve">_x000D_
Los catálogos deben recuperarse de la gestión de productos de datos (sólo los permitidos) para publicarlos._x000D_
</t>
  </si>
  <si>
    <t>La gestión de las peticiones de acceso a datos para usuarios externos del Campus Vall d'Hebron debe estar alineado con el EEDS para uso secundario de los datos: Peticiones de acceso a datos y solicitudes de acceso a datos, donde los posibles usuarios del espacio de datos especifiquen sus necesidades y objetivos, y se envíen para poder aceptar o aceptar.</t>
  </si>
  <si>
    <t>Debe proveerse de un sistema de autenticación seguro para los usuarios externos del Campus Vall d'Hebron y para los usuarios del Campus Vall d'Hebron que gestionen las funcionalidades donde debe gestionarse tanto el registro como la gestión de usuarios o cualquier acción asociada con este trámite. La solución de autenticación no estará integrada con la gestión de usuarios del hospital para usuarios externos.</t>
  </si>
  <si>
    <t>Se proveerá del módulo de coordinación que registre y facilite la conexión y operación de los participantes del espacio de datos de tal forma que los conectores recuperen la información de esta configuración y el tipo: si es FL o compartición de datos.</t>
  </si>
  <si>
    <t xml:space="preserve">En la opción de Federate Learning (FL) los nodos en el hospital deben poder actuar como nodo coordinador y como nodo de servicio._x000D_
</t>
  </si>
  <si>
    <t>La opción de compartición de datos debe poder desplegarse en el hospital tanto como el productor de datos como el consumidor.</t>
  </si>
  <si>
    <t xml:space="preserve">Hay que asegurar el despliegue de los casos de Federate Learning y compartición de datos para probar el correcto funcionamiento de la solución antes de ofrecerla a los usuarios. Se debe presentar un plan y cómo se verificará que el espacio de datos funciona simulando a un participante del espacio de datos. Durante el proyecto se deberá entregar un documento con las la ejecución del mismo._x000D_
</t>
  </si>
  <si>
    <t>La solución debe permitir configurar todos los conectores necesarios por los administradores del HUVH sin la necesidad de un sobre coste por parte del hospital para poder dar respuesta a todos los proyectos y asegurar la escalabilidad a nuevos participantes.</t>
  </si>
  <si>
    <t>3. Arquitectura de la Solución</t>
  </si>
  <si>
    <t>Todos los componentes deben desplegarse OnPremise con la excepción del despliegue del entrenamiento de modelos LLMs/SLM que será en Cloud, en modalidad SaaS.</t>
  </si>
  <si>
    <t>El servicio de entrenamiento de LLM/SLM será consumido como servicio en Cloud SaaS. Los modelos generados se desplegarán on-Premise, por la inferencia local utilizando los datos reales disponibles en la plataforma actual y detalladas de las notas clínicas.</t>
  </si>
  <si>
    <t>Los servicios cloud asociados a la presente contratación tendrán que estar alojados en centros de datos ubicados físicamente dentro de la Unión Europea, preferentemente en España. En la propuesta se debe presentar dónde estarán ubicados.</t>
  </si>
  <si>
    <t>Servicio de almacenamiento de objetos con en formato estándar S3 para alojar y mantener tanto los datos de entrenamiento, los modelos generados, y por lo general cualquier dato necesario para el procesamiento</t>
  </si>
  <si>
    <t>Servicio de Plataforma como Servicio SaaS gestionado con certificación del Esquema Nacional de Seguridad (ENS) para procesamiento de contenedores necesarios para el entrenamiento</t>
  </si>
  <si>
    <t>El servicio de IA de Cloud debe estar alineado con el que se despliegue en On-Premise en términos de funcionalidad, visibilidad y uso.</t>
  </si>
  <si>
    <t>La conectividad VPN o L2L con el hospital.</t>
  </si>
  <si>
    <t>La solución de la plataforma Data Fabric con el procesador de notas (Lote 2) debe desplegarse en la infraestructura actual más la que se añade para el proyecto de VHTeDades, requiriendo un máximo de 1TB RAM y 128 vCPUs.</t>
  </si>
  <si>
    <t>La solución del Componente de Espacio de Datos debe poder desplegarse en un servidor como máximo con: 16 vCPUs y 64 GB.</t>
  </si>
  <si>
    <t>Se suministran todas las licencias de uso del sistema necesarias para el correcto funcionamiento de la plataforma VHTeDades, despliegue y su puesta en marcha en el hospital. Indicar licencias</t>
  </si>
  <si>
    <t>Ejecución de las operaciones de mantenimiento correctivo, preventivo, evolutivo y adaptativo de la plataforma VHTeDades, incluyendo todas sus funcionalidades.</t>
  </si>
  <si>
    <t>Suministro de nuevas versiones que incluya mejoras de la plataforma VHTeDades</t>
  </si>
  <si>
    <t>Ejecución de las operaciones de mantenimiento correctivo, preventivo, evolutivo y adaptativo del soporte experto.</t>
  </si>
  <si>
    <t xml:space="preserve">Se proporciona un Servicio de Atención Telefónica por soporte técnico, resolución de dudas y comunicación de incidencias. Este servicio estará a disposición de los Técnicos del Servicio de Informática y de los responsables de la aplicación, con un horario de soporte de 8x5, con un nivel de atención por incidencias críticas de 1 hora.
El tiempo de respuesta dependerá del tipo de petición y/o incidencia, las cuales se catalogarán en 3 grados según su impacto, tal y como está especificado en la siguiente definición:
* Alta: no disponibilidad de una función crítica del sistema, que impide llevar a cabo de forma correcta procesos críticos del negocio y que no se pueden posponer ni llevar a cabo de forma alternativa sin perjudicar la operación.
* Media: no disponibilidad de una función que afecta a un usuario, que, a pesar de ser importante para la operación, puede posponerse o llevarse a cabo de una forma alternativa, aunque sea temporalmente.
* Baja: cualquier otra incidencia.
</t>
  </si>
  <si>
    <t>Se aportará un número de teléfono de contacto y se adaptará al sistema de gestión de incidencias del centro (GSI) para poder acceder de forma homogénea y clara con el resto de proyectos del hospital.</t>
  </si>
  <si>
    <t>Se aporta cada mes un resumen de las incidencias y actuaciones realizadas incluyendo los tiempos de resolución de cada una de ellas.</t>
  </si>
  <si>
    <t>Se provee de los medios humanos, técnicos y de conocimiento para realizar las funciones objeto de este contrato.</t>
  </si>
  <si>
    <t>Se facilita una atención personalizada mediante la asignación de un responsable especialista en todos los sistemas, para las necesidades de mantenimiento, soporte, puesta a punto del software, funcionalidades.</t>
  </si>
  <si>
    <t>Se presenta la autorización y/o certificación del propietario intelectual del producto conforme tiene la capacidad legal para suministrar las licencias de uso y ofrecer el servicio de mantenimiento implícito a estas licencias y descrito en este pliego de prescripciones técnicas.</t>
  </si>
  <si>
    <t>El soporte experto constará de una bolsa de horas de un mínimo de 300 horas.</t>
  </si>
  <si>
    <t>El soporte funcional constará de una bolsa de horas de un mínimo de 200 horas.</t>
  </si>
  <si>
    <t>La formación será como mínimo de 40 horas.</t>
  </si>
  <si>
    <t>PROCESADOR DE NOTAS CLÍNICAS</t>
  </si>
  <si>
    <t>Correo electrónico</t>
  </si>
  <si>
    <t>REPOSITORIO OpenEHR</t>
  </si>
  <si>
    <t>Plan de Recuperación, Transformación y resiliencia Finanzado por la Unión Europea –Next GenerationEU</t>
  </si>
  <si>
    <r>
      <rPr>
        <b/>
        <sz val="9"/>
        <color rgb="FF000000"/>
        <rFont val="Calibri"/>
        <scheme val="minor"/>
      </rPr>
      <t>Nota: en la columna "Índice documental", indicar la ubicación exacta en la documentación aportada (hoja, apartado, etc.) donde se encuentran las características técnicas. En la columna "Características específicas (Descripción breve)" debe añadirse una breve descripción y los valores, rangos o cantidades que pide cada ítem de la ficha técnica.(Descripció breu)"</t>
    </r>
    <r>
      <rPr>
        <sz val="9"/>
        <color rgb="FF000000"/>
        <rFont val="Calibri"/>
        <scheme val="minor"/>
      </rPr>
      <t xml:space="preserve"> cal afegir una breu descripció i els valors, rangs o quantitats que demana cada ítem de la fitxa tècnica.</t>
    </r>
  </si>
  <si>
    <r>
      <t>2a) Características básicas:</t>
    </r>
    <r>
      <rPr>
        <sz val="16"/>
        <color rgb="FF000000"/>
        <rFont val="Calibri"/>
        <scheme val="minor"/>
      </rPr>
      <t xml:space="preserve"> 0 puntos: es necesario presentar memoria justificativa conforme el complimiento de los requisitos mínimos</t>
    </r>
  </si>
  <si>
    <t>2a) Características básicas: 0 puntos: es necesario presentar memoria justificativa conforme el complimiento de los requisitos mínimos</t>
  </si>
  <si>
    <t xml:space="preserve">Definición </t>
  </si>
  <si>
    <t>Gran parte de la información generada a diario en el ámbito sanitario se recoge en textos libres, como pueden ser los cursos clínicos. La estructuración de estos datos mediante estándares como OMOP u OpenEHR para transformar los conocimientos implícitos de los textos en información formalizada, interoperable y computacionalmente procesable, es clave para hacer posible la compartición de datos en espacios de datos.
El HUVH dispone ya del modelo común de OMOP con información no estructurada y la misma información pero anonitmizada. La información que persiste de forma mensual son los cursos clínicos, informes de alta de hospitalización, urgencias y radiología.</t>
  </si>
  <si>
    <t>Características del equipo ofertado, descripción corta</t>
  </si>
  <si>
    <t>Es imprescindible tratar la información en catalán y en castellano.</t>
  </si>
  <si>
    <t>La solución deberá identificar la información significativa del texto libre de la base de datos de OMOP</t>
  </si>
  <si>
    <t>La solución deberá disponer de un componente de estruturación de la información significativa del texto libre que no sean la de OMOP.</t>
  </si>
  <si>
    <t>Procesar y devolver la información significativa estructurada obtenida del texto libre en la base de datos de OMOP en las tablas correspondiente del estándar y en OpenEHR.</t>
  </si>
  <si>
    <t>Normalizar los hallazgos semánticamente en vocabularios controlados como son CIE-10 y CIE-9, Snomed o LOINC.</t>
  </si>
  <si>
    <t>Identificar y devolver el rango de posiciones en el texto original donde se ha detectado cada entidad.</t>
  </si>
  <si>
    <t>Permitir actualizaciones y refinamientos del modelo, así como cualquier acción necesaria sin coste adiccional por parte del HUVH.</t>
  </si>
  <si>
    <t>La solución debe ser trazable, tratable, auditable, reproducible y accesible por el equipo del HUVH.</t>
  </si>
  <si>
    <t>Ser compatible con los requerimientos descritos en el apartado 1.2 Inteligencia artificial y el apartado 3. Arquitectura de la Solución del LOT 1.(la solución Entrenamiento de modelos de IA, IA generativa y datos sintéticos y de arquitectura de la solución del LOT 1) con el fin de desplegar, entrenar y validar dentro de la plataforma Este SLM/LLM debe poder desarrollarse en otras infraestructuras compatibles como la que dispone el Instituto Catalán de la Salud.</t>
  </si>
  <si>
    <t>La solución debe disponer de las herramientas necesarias para validar su correcto funcionamiento.</t>
  </si>
  <si>
    <t>La solución de la plataforma integrada de Data Fabric (lote 1) con el procesador de notas debe desplegarse en la infraestructura actual más la que se añade para el proyecto de VHTeDades, requiriendo un máximo de 1TB RAM y 128 vCPUs.(EXPLICAR MEJOR)</t>
  </si>
  <si>
    <t>La solución que debe permitir actualizaciones y adaptaciones por parte del HUVH en un futuro</t>
  </si>
  <si>
    <t>La solución de procesamiento de notas clínicas deberá funcionar de forma totalmente autónoma, sin dependencia de servicios ni llamadas a APIs externas, incluyendo servicios de inteligencia artificial o modelos de lenguaje alojados fuera de la infraestructura autorizada.</t>
  </si>
  <si>
    <t>En ningún caso, el sistema podrá establecer conexiones o intercambiar información con servicios de terceros como OpenAI, Anthropic, Google Cloud AI, AWS Bedrock, Azure OpenAI Service, u otras plataformas equivalentes.</t>
  </si>
  <si>
    <t>Cualquier componente de la solución que haga uso de modelos de IA deberá estar alojado y ejecutado localmente (on-premise)."</t>
  </si>
  <si>
    <t>Despliegue, configuración y puesta en marcha de la solución por parte del contratista</t>
  </si>
  <si>
    <t>Derecho de uso por el Instituto Catalán de la Salud.</t>
  </si>
  <si>
    <t>Se proporciona un Servicio de Atención Telefónica por soporte técnico, resolución de dudas y comunicación de incidencias. Este servicio estará a disposición de los Técnicos del Servicio de Informática y de los responsables de la aplicación, con un horario de soporte de 8x5, con un nivel de atención por incidencias críticas de 1 hora.
El tiempo de respuesta dependerá del tipo de petición y/o incidencia, las cuales se catalogarán en 3 grados según su impacto, tal y como está especificado en la siguiente definición:
* Alta: no disponibilidad de una función crítica del sistema, que impide llevar a cabo de forma correcta procesos críticos del negocio y que no se pueden posponer ni llevar a cabo de forma alternativa sin perjudicar la operación.
* Media: no disponibilidad de una función que afecta a un usuario, que, a pesar de ser importante para la operación, puede posponerse o llevarse a cabo de una forma alternativa, aunque sea temporalmente.
* Baja: cualquier otra incidencia.</t>
  </si>
  <si>
    <t>Se aportará número de teléfono de contacto y se adaptará al sistema de gestión de incidencias del centro (GSI) para poder acceder de forma homogénea y clara con el resto de proyectos del hospital.</t>
  </si>
  <si>
    <t>Servicio de soporte experto de la plataforma mínimo de 100 horas.</t>
  </si>
  <si>
    <t>Servicio de soporte funcional para dar respuesta a los casos de uso del proyecto VHTeDades mínimo de 150 horas.</t>
  </si>
  <si>
    <t>La formación como mínimo será de 25 horas.</t>
  </si>
  <si>
    <t>Uno de los puntos clave de un espacio de datos es la interoperabilidad y el proyecto VHTeDades debe garantizarlo. Para mejorar la interoperabilidad en los casos de uso, se implementará el modelo OpenEHR, estándar de referencia en Europa para la estructuración y gestión de datos clínicos. Open EHR ha sido adoptado en múltiples países europeos y en Cataluña es la base para la nueva historia clínica, lo que facilitará la integración de datos en distintos niveles asistenciales.
El proyecto VHTeDades promueve la interoperabilidad sanitaria a nivel nacional e internacional mediante estándares como OMOP y OpenEHR, soluciones clave para facilitar el intercambio de datos entre sistemas y aplicaciones de salud. Como resultado, debe disponerse de un entorno necesario para facilitar la toma de decisiones informadas y permitir una mejor gestión de los recursos e implementar modelos de personalización en la atención sanitaria. Los casos de uso de VHTeDades demuestran cómo estas tecnologías son aplicables a escenarios reales, impulsando la cohesión y un modelo de gobernanza replicable.</t>
  </si>
  <si>
    <t>Índice documental de la descripción.</t>
  </si>
  <si>
    <t>Se debe incluir un componente de modelado, persistencia y gestión de los datos de acuerdo con la especificación openEHR.</t>
  </si>
  <si>
    <t>Realizar un modelado, gestión y persistencia de la información de forma agnóstica a las herramientas de consumo, utilizando arquetipos clínicos y terminologías estándar.</t>
  </si>
  <si>
    <t>Diseñar e implementar formularios y visores clínicos de acuerdo a los arquetipos y plantillas openEHR adoptados.</t>
  </si>
  <si>
    <t>Realizar consultas de los datos de pacientes individuales y población de acuerdo a los arquetipos y plantillas openEHR adoptados.</t>
  </si>
  <si>
    <t>Acceder a los datos almacenados, para procesos internos y herramientas de datos externos, a través de APIs estándares oa la virtualización disponible en la plataforma actual VHTeDades de CP4D.</t>
  </si>
  <si>
    <t>Cargar y exportar los datos almacenados a través de mecanismos de implementación de procesos de extracción, transformación y carga (ETL).</t>
  </si>
  <si>
    <t>El origen de los datos para el caso de uso 1 será la salida del LLM/SLM de procesamiento de datos clínicos (LOT 2). Se debe garantizar la integración entre estos dos sistemas.</t>
  </si>
  <si>
    <t>Extracción a modelo de datos OMOP y opcional en FHIR.</t>
  </si>
  <si>
    <t>La gestión de usuarios principalmente será con el LDAP del HUVH, debe asegurarse su integración.</t>
  </si>
  <si>
    <t>Registro de auditorías y acceso a datos por parte de los usuarios.</t>
  </si>
  <si>
    <t>El despliegue de la solución de openEHR debe ser On-Premise</t>
  </si>
  <si>
    <t>La solución debe poder desplegarse en un servidor con 8vCPU 32GB RAM.</t>
  </si>
  <si>
    <t>Licencias de la plataforma de moldeado, persistencia y gestión de los datos de OpenEHR por 3 años.</t>
  </si>
  <si>
    <t>Desarrollo, configuración y puesta en marcha de la solución por parte del contratista.</t>
  </si>
  <si>
    <t>Suministro de nuevas versiones que incluya mejoras de la plataforma de OpenEHR.</t>
  </si>
  <si>
    <t>Servicio de soporte experto de la plataforma mínimo de 235 horas.</t>
  </si>
  <si>
    <t>Servicio de soporte funcional para dar respuesta a los casos de uso del proyecto VHTeDades mínimo de 155 horas.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</si>
</sst>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_-;\-* #,##0.00\ _€_-;_-* &quot;-&quot;??\ _€_-;_-@_-"/>
  </numFmts>
  <fonts count="30" x14ac:knownFonts="1">
    <font>
      <sz val="11"/>
      <color theme="1"/>
      <name val="Calibri"/>
      <family val="2"/>
      <scheme val="minor"/>
    </font>
    <font>
      <sz val="11"/>
      <color theme="1"/>
      <name val="Calibri"/>
      <scheme val="minor"/>
    </font>
    <font>
      <sz val="11"/>
      <color theme="1"/>
      <name val="Calibri"/>
      <family val="2"/>
      <scheme val="minor"/>
    </font>
    <font>
      <sz val="16"/>
      <color rgb="FF000000"/>
      <name val="Calibri"/>
      <scheme val="minor"/>
    </font>
    <font>
      <b/>
      <sz val="9"/>
      <color rgb="FF000000"/>
      <name val="Calibri"/>
      <scheme val="minor"/>
    </font>
    <font>
      <sz val="9"/>
      <color rgb="FF000000"/>
      <name val="Calibri"/>
      <scheme val="minor"/>
    </font>
    <font>
      <sz val="10"/>
      <color rgb="FFFF0000"/>
      <name val="Calibri"/>
      <scheme val="minor"/>
    </font>
    <font>
      <sz val="10"/>
      <color theme="1"/>
      <name val="Calibri"/>
      <scheme val="minor"/>
    </font>
    <font>
      <sz val="10"/>
      <color rgb="FF000000"/>
      <name val="Calibri"/>
      <scheme val="minor"/>
    </font>
    <font>
      <sz val="10"/>
      <name val="Calibri"/>
      <scheme val="minor"/>
    </font>
    <font>
      <sz val="11"/>
      <color theme="1"/>
      <name val="Calibri"/>
      <scheme val="minor"/>
    </font>
    <font>
      <i/>
      <sz val="11"/>
      <color theme="1"/>
      <name val="Calibri"/>
      <scheme val="minor"/>
    </font>
    <font>
      <b/>
      <sz val="20"/>
      <color theme="1"/>
      <name val="Calibri"/>
      <scheme val="minor"/>
    </font>
    <font>
      <b/>
      <sz val="14"/>
      <color rgb="FF000000"/>
      <name val="Calibri"/>
      <scheme val="minor"/>
    </font>
    <font>
      <sz val="11"/>
      <name val="Calibri"/>
      <scheme val="minor"/>
    </font>
    <font>
      <sz val="10"/>
      <color indexed="8"/>
      <name val="Calibri"/>
      <scheme val="minor"/>
    </font>
    <font>
      <sz val="14"/>
      <color theme="1"/>
      <name val="Calibri"/>
      <scheme val="minor"/>
    </font>
    <font>
      <b/>
      <sz val="16"/>
      <color rgb="FF000000"/>
      <name val="Calibri"/>
      <scheme val="minor"/>
    </font>
    <font>
      <b/>
      <sz val="16"/>
      <color theme="1"/>
      <name val="Calibri"/>
      <scheme val="minor"/>
    </font>
    <font>
      <b/>
      <sz val="16"/>
      <color theme="3" tint="0.39997558519241921"/>
      <name val="Calibri"/>
      <scheme val="minor"/>
    </font>
    <font>
      <b/>
      <sz val="11"/>
      <color rgb="FF000000"/>
      <name val="Calibri"/>
      <scheme val="minor"/>
    </font>
    <font>
      <sz val="12"/>
      <name val="Calibri"/>
      <scheme val="minor"/>
    </font>
    <font>
      <b/>
      <sz val="10"/>
      <name val="Calibri"/>
      <scheme val="minor"/>
    </font>
    <font>
      <sz val="11"/>
      <color rgb="FFFF0000"/>
      <name val="Calibri"/>
      <scheme val="minor"/>
    </font>
    <font>
      <b/>
      <sz val="10"/>
      <color theme="1"/>
      <name val="Calibri"/>
      <scheme val="minor"/>
    </font>
    <font>
      <b/>
      <sz val="12"/>
      <color theme="1"/>
      <name val="Calibri"/>
      <scheme val="minor"/>
    </font>
    <font>
      <sz val="12"/>
      <color rgb="FF000000"/>
      <name val="Calibri"/>
      <scheme val="minor"/>
    </font>
    <font>
      <b/>
      <sz val="16"/>
      <color rgb="FFFF0000"/>
      <name val="Calibri"/>
      <scheme val="minor"/>
    </font>
    <font>
      <b/>
      <sz val="10"/>
      <color rgb="FFFF0000"/>
      <name val="Calibri"/>
      <scheme val="minor"/>
    </font>
    <font>
      <b/>
      <sz val="14"/>
      <color theme="1"/>
      <name val="Calibri"/>
      <scheme val="minor"/>
    </font>
  </fonts>
  <fills count="8">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D6E3BC"/>
        <bgColor rgb="FFD6E3BC"/>
      </patternFill>
    </fill>
    <fill>
      <patternFill patternType="solid">
        <fgColor theme="6" tint="0.59999389629810485"/>
        <bgColor rgb="FFD6E3BC"/>
      </patternFill>
    </fill>
    <fill>
      <patternFill patternType="solid">
        <fgColor theme="0" tint="-4.9989318521683403E-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2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auto="1"/>
      </left>
      <right/>
      <top style="thin">
        <color rgb="FF000000"/>
      </top>
      <bottom style="thin">
        <color indexed="64"/>
      </bottom>
      <diagonal/>
    </border>
    <border>
      <left style="thin">
        <color indexed="64"/>
      </left>
      <right/>
      <top/>
      <bottom/>
      <diagonal/>
    </border>
    <border>
      <left style="thin">
        <color indexed="64"/>
      </left>
      <right style="thin">
        <color indexed="64"/>
      </right>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indexed="64"/>
      </top>
      <bottom/>
      <diagonal/>
    </border>
    <border>
      <left/>
      <right/>
      <top/>
      <bottom style="thin">
        <color indexed="64"/>
      </bottom>
      <diagonal/>
    </border>
  </borders>
  <cellStyleXfs count="3">
    <xf numFmtId="0" fontId="0" fillId="0" borderId="0"/>
    <xf numFmtId="0" fontId="2" fillId="0" borderId="0"/>
    <xf numFmtId="164" fontId="2" fillId="0" borderId="0" applyFont="0" applyFill="0" applyBorder="0" applyAlignment="0" applyProtection="0"/>
  </cellStyleXfs>
  <cellXfs count="119">
    <xf numFmtId="0" fontId="0" fillId="0" borderId="0" xfId="0"/>
    <xf numFmtId="0" fontId="10" fillId="0" borderId="0" xfId="0" applyFont="1"/>
    <xf numFmtId="0" fontId="12" fillId="0" borderId="0" xfId="0" applyFont="1" applyAlignment="1">
      <alignment vertical="top"/>
    </xf>
    <xf numFmtId="0" fontId="13" fillId="3" borderId="1" xfId="1" applyFont="1" applyFill="1" applyBorder="1" applyAlignment="1">
      <alignment horizontal="center" vertical="center" wrapText="1"/>
    </xf>
    <xf numFmtId="0" fontId="13" fillId="3" borderId="1" xfId="1" applyFont="1" applyFill="1" applyBorder="1" applyAlignment="1">
      <alignment vertical="center"/>
    </xf>
    <xf numFmtId="0" fontId="14" fillId="3" borderId="1" xfId="1" applyFont="1" applyFill="1" applyBorder="1" applyAlignment="1">
      <alignment wrapText="1"/>
    </xf>
    <xf numFmtId="0" fontId="15" fillId="4" borderId="2" xfId="1" applyFont="1" applyFill="1" applyBorder="1" applyAlignment="1" applyProtection="1">
      <alignment horizontal="right" vertical="center" wrapText="1"/>
      <protection locked="0"/>
    </xf>
    <xf numFmtId="0" fontId="15" fillId="4" borderId="1" xfId="1" applyFont="1" applyFill="1" applyBorder="1" applyAlignment="1" applyProtection="1">
      <alignment horizontal="right" vertical="center" wrapText="1"/>
      <protection locked="0"/>
    </xf>
    <xf numFmtId="0" fontId="7" fillId="2" borderId="0" xfId="0" applyFont="1" applyFill="1" applyAlignment="1">
      <alignment horizontal="center" vertical="top"/>
    </xf>
    <xf numFmtId="0" fontId="16" fillId="2" borderId="0" xfId="0" applyFont="1" applyFill="1" applyAlignment="1">
      <alignment horizontal="left" vertical="top" wrapText="1"/>
    </xf>
    <xf numFmtId="0" fontId="17" fillId="2" borderId="0" xfId="0" applyFont="1" applyFill="1" applyAlignment="1">
      <alignment horizontal="left" vertical="top"/>
    </xf>
    <xf numFmtId="0" fontId="18" fillId="2" borderId="0" xfId="0" applyFont="1" applyFill="1" applyAlignment="1">
      <alignment horizontal="left" vertical="top"/>
    </xf>
    <xf numFmtId="0" fontId="19" fillId="2" borderId="0" xfId="0" applyFont="1" applyFill="1" applyAlignment="1">
      <alignment horizontal="left" vertical="top" wrapText="1"/>
    </xf>
    <xf numFmtId="0" fontId="20" fillId="5" borderId="4" xfId="1" applyFont="1" applyFill="1" applyBorder="1" applyAlignment="1">
      <alignment vertical="center" wrapText="1"/>
    </xf>
    <xf numFmtId="0" fontId="20" fillId="5" borderId="5" xfId="1" applyFont="1" applyFill="1" applyBorder="1" applyAlignment="1">
      <alignment vertical="center" wrapText="1"/>
    </xf>
    <xf numFmtId="0" fontId="21" fillId="2" borderId="4" xfId="1" applyFont="1" applyFill="1" applyBorder="1" applyAlignment="1">
      <alignment vertical="top" wrapText="1"/>
    </xf>
    <xf numFmtId="0" fontId="21" fillId="2" borderId="5" xfId="1" applyFont="1" applyFill="1" applyBorder="1" applyAlignment="1">
      <alignment vertical="top" wrapText="1"/>
    </xf>
    <xf numFmtId="0" fontId="7" fillId="2" borderId="0" xfId="1" applyFont="1" applyFill="1" applyAlignment="1">
      <alignment vertical="center" wrapText="1"/>
    </xf>
    <xf numFmtId="0" fontId="7" fillId="2" borderId="0" xfId="1" applyFont="1" applyFill="1" applyAlignment="1">
      <alignment horizontal="left" vertical="center" wrapText="1"/>
    </xf>
    <xf numFmtId="0" fontId="14" fillId="2" borderId="0" xfId="1" applyFont="1" applyFill="1" applyAlignment="1">
      <alignment wrapText="1"/>
    </xf>
    <xf numFmtId="0" fontId="8" fillId="2" borderId="6" xfId="1" applyFont="1" applyFill="1" applyBorder="1" applyAlignment="1">
      <alignment horizontal="left" vertical="center" wrapText="1"/>
    </xf>
    <xf numFmtId="0" fontId="20" fillId="5" borderId="1" xfId="1" applyFont="1" applyFill="1" applyBorder="1" applyAlignment="1">
      <alignment horizontal="center" vertical="center" wrapText="1"/>
    </xf>
    <xf numFmtId="0" fontId="20" fillId="5" borderId="1" xfId="1" applyFont="1" applyFill="1" applyBorder="1" applyAlignment="1">
      <alignment horizontal="left" vertical="center" wrapText="1"/>
    </xf>
    <xf numFmtId="0" fontId="20" fillId="5" borderId="11" xfId="1" applyFont="1" applyFill="1" applyBorder="1" applyAlignment="1">
      <alignment horizontal="center" vertical="center" wrapText="1"/>
    </xf>
    <xf numFmtId="0" fontId="22" fillId="0" borderId="1" xfId="1" applyFont="1" applyBorder="1" applyAlignment="1">
      <alignment horizontal="left" vertical="center" wrapText="1"/>
    </xf>
    <xf numFmtId="0" fontId="15" fillId="4" borderId="7" xfId="1" applyFont="1" applyFill="1" applyBorder="1" applyAlignment="1" applyProtection="1">
      <alignment horizontal="left" vertical="center" wrapText="1"/>
      <protection locked="0"/>
    </xf>
    <xf numFmtId="0" fontId="10" fillId="0" borderId="0" xfId="0" applyFont="1" applyAlignment="1">
      <alignment vertical="center"/>
    </xf>
    <xf numFmtId="0" fontId="9" fillId="0" borderId="1" xfId="1" applyFont="1" applyBorder="1" applyAlignment="1">
      <alignment horizontal="left" vertical="center" wrapText="1"/>
    </xf>
    <xf numFmtId="0" fontId="15" fillId="4" borderId="10" xfId="1" applyFont="1" applyFill="1" applyBorder="1" applyAlignment="1" applyProtection="1">
      <alignment horizontal="left" vertical="center" wrapText="1"/>
      <protection locked="0"/>
    </xf>
    <xf numFmtId="0" fontId="15" fillId="4" borderId="3" xfId="1" applyFont="1" applyFill="1" applyBorder="1" applyAlignment="1" applyProtection="1">
      <alignment horizontal="left" vertical="center" wrapText="1"/>
      <protection locked="0"/>
    </xf>
    <xf numFmtId="0" fontId="15" fillId="4" borderId="9" xfId="1" applyFont="1" applyFill="1" applyBorder="1" applyAlignment="1" applyProtection="1">
      <alignment horizontal="left" vertical="center" wrapText="1"/>
      <protection locked="0"/>
    </xf>
    <xf numFmtId="0" fontId="15" fillId="4" borderId="1" xfId="1" applyFont="1" applyFill="1" applyBorder="1" applyAlignment="1" applyProtection="1">
      <alignment horizontal="left" vertical="center" wrapText="1"/>
      <protection locked="0"/>
    </xf>
    <xf numFmtId="0" fontId="23" fillId="2" borderId="8" xfId="1" applyFont="1" applyFill="1" applyBorder="1" applyAlignment="1">
      <alignment horizontal="center" vertical="center" wrapText="1"/>
    </xf>
    <xf numFmtId="0" fontId="6" fillId="4" borderId="3" xfId="1" applyFont="1" applyFill="1" applyBorder="1" applyAlignment="1" applyProtection="1">
      <alignment horizontal="left" vertical="center" wrapText="1"/>
      <protection locked="0"/>
    </xf>
    <xf numFmtId="0" fontId="6" fillId="4" borderId="1" xfId="1" applyFont="1" applyFill="1" applyBorder="1" applyAlignment="1" applyProtection="1">
      <alignment horizontal="left" vertical="center" wrapText="1"/>
      <protection locked="0"/>
    </xf>
    <xf numFmtId="0" fontId="23" fillId="0" borderId="0" xfId="0" applyFont="1" applyAlignment="1">
      <alignment vertical="center"/>
    </xf>
    <xf numFmtId="0" fontId="10" fillId="0" borderId="0" xfId="0" applyFont="1" applyAlignment="1">
      <alignment vertical="top"/>
    </xf>
    <xf numFmtId="0" fontId="10" fillId="0" borderId="0" xfId="0" applyFont="1" applyAlignment="1">
      <alignment horizontal="left" vertical="top" wrapText="1"/>
    </xf>
    <xf numFmtId="0" fontId="10" fillId="0" borderId="0" xfId="0" applyFont="1" applyAlignment="1">
      <alignment horizontal="left" vertical="top"/>
    </xf>
    <xf numFmtId="0" fontId="23" fillId="2" borderId="0" xfId="0" applyFont="1" applyFill="1" applyAlignment="1">
      <alignment vertical="top"/>
    </xf>
    <xf numFmtId="0" fontId="23" fillId="2" borderId="0" xfId="0" applyFont="1" applyFill="1"/>
    <xf numFmtId="0" fontId="6" fillId="2" borderId="0" xfId="0" applyFont="1" applyFill="1" applyAlignment="1">
      <alignment horizontal="center" vertical="top"/>
    </xf>
    <xf numFmtId="0" fontId="27" fillId="2" borderId="0" xfId="0" applyFont="1" applyFill="1" applyAlignment="1">
      <alignment horizontal="left" vertical="top"/>
    </xf>
    <xf numFmtId="0" fontId="23" fillId="2" borderId="0" xfId="1" applyFont="1" applyFill="1" applyAlignment="1">
      <alignment wrapText="1"/>
    </xf>
    <xf numFmtId="0" fontId="14" fillId="2" borderId="8" xfId="1" applyFont="1" applyFill="1" applyBorder="1" applyAlignment="1">
      <alignment horizontal="center" vertical="center" wrapText="1"/>
    </xf>
    <xf numFmtId="0" fontId="8" fillId="0" borderId="1" xfId="1" applyFont="1" applyBorder="1" applyAlignment="1">
      <alignment horizontal="left" vertical="center" wrapText="1"/>
    </xf>
    <xf numFmtId="0" fontId="25" fillId="3" borderId="12" xfId="1" applyFont="1" applyFill="1" applyBorder="1" applyAlignment="1">
      <alignment vertical="center"/>
    </xf>
    <xf numFmtId="0" fontId="28" fillId="3" borderId="0" xfId="1" applyFont="1" applyFill="1" applyAlignment="1">
      <alignment vertical="center"/>
    </xf>
    <xf numFmtId="0" fontId="29" fillId="3" borderId="3" xfId="1" applyFont="1" applyFill="1" applyBorder="1" applyAlignment="1">
      <alignment vertical="center"/>
    </xf>
    <xf numFmtId="0" fontId="20" fillId="6" borderId="4" xfId="1" applyFont="1" applyFill="1" applyBorder="1" applyAlignment="1">
      <alignment vertical="center"/>
    </xf>
    <xf numFmtId="0" fontId="20" fillId="6" borderId="5" xfId="1" applyFont="1" applyFill="1" applyBorder="1" applyAlignment="1">
      <alignment vertical="center"/>
    </xf>
    <xf numFmtId="0" fontId="10" fillId="0" borderId="0" xfId="1" applyFont="1" applyAlignment="1">
      <alignment vertical="center"/>
    </xf>
    <xf numFmtId="0" fontId="9" fillId="0" borderId="5" xfId="1" applyFont="1" applyBorder="1" applyAlignment="1">
      <alignment horizontal="left" vertical="center" wrapText="1"/>
    </xf>
    <xf numFmtId="0" fontId="24" fillId="3" borderId="3" xfId="1" applyFont="1" applyFill="1" applyBorder="1" applyAlignment="1">
      <alignment vertical="center"/>
    </xf>
    <xf numFmtId="0" fontId="29" fillId="3" borderId="4" xfId="1" applyFont="1" applyFill="1" applyBorder="1" applyAlignment="1">
      <alignment vertical="center"/>
    </xf>
    <xf numFmtId="0" fontId="29" fillId="3" borderId="5" xfId="1" applyFont="1" applyFill="1" applyBorder="1" applyAlignment="1">
      <alignment vertical="center"/>
    </xf>
    <xf numFmtId="0" fontId="20" fillId="6" borderId="1" xfId="1" applyFont="1" applyFill="1" applyBorder="1" applyAlignment="1">
      <alignment vertical="center"/>
    </xf>
    <xf numFmtId="0" fontId="23" fillId="0" borderId="0" xfId="0" applyFont="1" applyAlignment="1">
      <alignment vertical="top"/>
    </xf>
    <xf numFmtId="0" fontId="7" fillId="0" borderId="1" xfId="1" applyFont="1" applyBorder="1" applyAlignment="1">
      <alignment horizontal="left" vertical="center" wrapText="1"/>
    </xf>
    <xf numFmtId="0" fontId="14" fillId="2" borderId="13" xfId="1" applyFont="1" applyFill="1" applyBorder="1" applyAlignment="1">
      <alignment horizontal="center" vertical="center" wrapText="1"/>
    </xf>
    <xf numFmtId="0" fontId="9" fillId="0" borderId="6" xfId="1" applyFont="1" applyBorder="1" applyAlignment="1">
      <alignment horizontal="left" vertical="center" wrapText="1"/>
    </xf>
    <xf numFmtId="0" fontId="23" fillId="0" borderId="0" xfId="1" applyFont="1" applyAlignment="1">
      <alignment horizontal="center" vertical="center" wrapText="1"/>
    </xf>
    <xf numFmtId="0" fontId="15" fillId="0" borderId="0" xfId="1" applyFont="1" applyAlignment="1" applyProtection="1">
      <alignment horizontal="left" vertical="center" wrapText="1"/>
      <protection locked="0"/>
    </xf>
    <xf numFmtId="0" fontId="9" fillId="0" borderId="7" xfId="1" applyFont="1" applyBorder="1" applyAlignment="1">
      <alignment horizontal="left" vertical="center" wrapText="1"/>
    </xf>
    <xf numFmtId="0" fontId="15" fillId="4" borderId="15" xfId="1" applyFont="1" applyFill="1" applyBorder="1" applyAlignment="1" applyProtection="1">
      <alignment horizontal="left" vertical="center" wrapText="1"/>
      <protection locked="0"/>
    </xf>
    <xf numFmtId="0" fontId="15" fillId="4" borderId="14" xfId="1" applyFont="1" applyFill="1" applyBorder="1" applyAlignment="1" applyProtection="1">
      <alignment horizontal="left" vertical="center" wrapText="1"/>
      <protection locked="0"/>
    </xf>
    <xf numFmtId="0" fontId="9" fillId="0" borderId="14" xfId="1" applyFont="1" applyBorder="1" applyAlignment="1">
      <alignment horizontal="left" vertical="center" wrapText="1"/>
    </xf>
    <xf numFmtId="0" fontId="17" fillId="2" borderId="0" xfId="0" applyFont="1" applyFill="1" applyAlignment="1">
      <alignment horizontal="left" vertical="top" wrapText="1"/>
    </xf>
    <xf numFmtId="0" fontId="14" fillId="7" borderId="8" xfId="1" applyFont="1" applyFill="1" applyBorder="1" applyAlignment="1">
      <alignment horizontal="center" vertical="center" wrapText="1"/>
    </xf>
    <xf numFmtId="0" fontId="8" fillId="7" borderId="1" xfId="1" applyFont="1" applyFill="1" applyBorder="1" applyAlignment="1">
      <alignment horizontal="left" vertical="center" wrapText="1"/>
    </xf>
    <xf numFmtId="0" fontId="15" fillId="7" borderId="1" xfId="1" applyFont="1" applyFill="1" applyBorder="1" applyAlignment="1" applyProtection="1">
      <alignment horizontal="left" vertical="center" wrapText="1"/>
      <protection locked="0"/>
    </xf>
    <xf numFmtId="0" fontId="9" fillId="7" borderId="1" xfId="1" applyFont="1" applyFill="1" applyBorder="1" applyAlignment="1">
      <alignment horizontal="left" vertical="center" wrapText="1"/>
    </xf>
    <xf numFmtId="0" fontId="9" fillId="0" borderId="16" xfId="1" applyFont="1" applyBorder="1" applyAlignment="1">
      <alignment horizontal="left" vertical="center" wrapText="1"/>
    </xf>
    <xf numFmtId="0" fontId="14" fillId="2" borderId="12" xfId="1" applyFont="1" applyFill="1" applyBorder="1" applyAlignment="1">
      <alignment horizontal="center" vertical="center" wrapText="1"/>
    </xf>
    <xf numFmtId="0" fontId="15" fillId="4" borderId="17" xfId="1" applyFont="1" applyFill="1" applyBorder="1" applyAlignment="1" applyProtection="1">
      <alignment horizontal="left" vertical="center" wrapText="1"/>
      <protection locked="0"/>
    </xf>
    <xf numFmtId="0" fontId="1" fillId="2" borderId="0" xfId="0" applyFont="1" applyFill="1"/>
    <xf numFmtId="0" fontId="1" fillId="2" borderId="0" xfId="0" applyFont="1" applyFill="1" applyAlignment="1">
      <alignment horizontal="left" vertical="top" wrapText="1"/>
    </xf>
    <xf numFmtId="0" fontId="1" fillId="2" borderId="0" xfId="0" applyFont="1" applyFill="1" applyAlignment="1">
      <alignment horizontal="center" vertical="top" wrapText="1"/>
    </xf>
    <xf numFmtId="0" fontId="1" fillId="2" borderId="0" xfId="0" applyFont="1" applyFill="1" applyAlignment="1">
      <alignment vertical="top" wrapText="1"/>
    </xf>
    <xf numFmtId="0" fontId="1" fillId="2" borderId="0" xfId="0" applyFont="1" applyFill="1" applyAlignment="1">
      <alignment horizontal="left" vertical="top"/>
    </xf>
    <xf numFmtId="0" fontId="1" fillId="2" borderId="0" xfId="0" applyFont="1" applyFill="1" applyAlignment="1">
      <alignment wrapText="1"/>
    </xf>
    <xf numFmtId="0" fontId="1" fillId="0" borderId="0" xfId="0" applyFont="1"/>
    <xf numFmtId="0" fontId="1" fillId="2" borderId="0" xfId="1" applyFont="1" applyFill="1" applyAlignment="1">
      <alignment vertical="center" wrapText="1"/>
    </xf>
    <xf numFmtId="0" fontId="1" fillId="2" borderId="0" xfId="1" applyFont="1" applyFill="1" applyAlignment="1">
      <alignment vertical="center"/>
    </xf>
    <xf numFmtId="0" fontId="1" fillId="2" borderId="8" xfId="1" applyFont="1" applyFill="1" applyBorder="1" applyAlignment="1">
      <alignment horizontal="center" vertical="center" wrapText="1"/>
    </xf>
    <xf numFmtId="0" fontId="1" fillId="7" borderId="8" xfId="1" applyFont="1" applyFill="1" applyBorder="1" applyAlignment="1">
      <alignment horizontal="center" vertical="center" wrapText="1"/>
    </xf>
    <xf numFmtId="0" fontId="1" fillId="0" borderId="0" xfId="1" applyFont="1" applyAlignment="1">
      <alignment vertical="center"/>
    </xf>
    <xf numFmtId="0" fontId="1" fillId="2" borderId="13" xfId="1" applyFont="1" applyFill="1" applyBorder="1" applyAlignment="1">
      <alignment horizontal="center" vertical="center" wrapText="1"/>
    </xf>
    <xf numFmtId="0" fontId="1" fillId="0" borderId="0" xfId="1" applyFont="1" applyAlignment="1">
      <alignment horizontal="center" vertical="center" wrapText="1"/>
    </xf>
    <xf numFmtId="0" fontId="1" fillId="0" borderId="0" xfId="0" applyFont="1" applyAlignment="1">
      <alignment horizontal="left" vertical="top" wrapText="1"/>
    </xf>
    <xf numFmtId="0" fontId="1" fillId="0" borderId="0" xfId="0" applyFont="1" applyAlignment="1">
      <alignment horizontal="left" vertical="top"/>
    </xf>
    <xf numFmtId="0" fontId="1" fillId="2" borderId="0" xfId="0" applyFont="1" applyFill="1" applyAlignment="1">
      <alignment vertical="top"/>
    </xf>
    <xf numFmtId="0" fontId="1" fillId="0" borderId="0" xfId="0" applyFont="1" applyAlignment="1">
      <alignment vertical="center"/>
    </xf>
    <xf numFmtId="0" fontId="1" fillId="0" borderId="0" xfId="0" applyFont="1" applyAlignment="1">
      <alignment vertical="top"/>
    </xf>
    <xf numFmtId="0" fontId="12" fillId="2" borderId="0" xfId="0" applyFont="1" applyFill="1" applyAlignment="1">
      <alignment vertical="top" wrapText="1"/>
    </xf>
    <xf numFmtId="0" fontId="11" fillId="2" borderId="0" xfId="0" applyFont="1" applyFill="1" applyAlignment="1">
      <alignment horizontal="left" vertical="top" wrapText="1"/>
    </xf>
    <xf numFmtId="0" fontId="26" fillId="2" borderId="3" xfId="1" applyFont="1" applyFill="1" applyBorder="1" applyAlignment="1">
      <alignment horizontal="left" vertical="top" wrapText="1"/>
    </xf>
    <xf numFmtId="0" fontId="21" fillId="2" borderId="4" xfId="1" applyFont="1" applyFill="1" applyBorder="1" applyAlignment="1">
      <alignment horizontal="left" vertical="top" wrapText="1"/>
    </xf>
    <xf numFmtId="0" fontId="21" fillId="2" borderId="5" xfId="1" applyFont="1" applyFill="1" applyBorder="1" applyAlignment="1">
      <alignment horizontal="left" vertical="top" wrapText="1"/>
    </xf>
    <xf numFmtId="0" fontId="12" fillId="2" borderId="0" xfId="0" applyFont="1" applyFill="1" applyAlignment="1">
      <alignment horizontal="left" vertical="top" wrapText="1"/>
    </xf>
    <xf numFmtId="0" fontId="1" fillId="0" borderId="1" xfId="0" applyFont="1" applyBorder="1" applyAlignment="1">
      <alignment horizontal="center" vertical="top"/>
    </xf>
    <xf numFmtId="0" fontId="4" fillId="0" borderId="1" xfId="1" applyFont="1" applyBorder="1" applyAlignment="1">
      <alignment horizontal="left" vertical="center" wrapText="1"/>
    </xf>
    <xf numFmtId="0" fontId="5" fillId="0" borderId="1" xfId="1" applyFont="1" applyBorder="1" applyAlignment="1">
      <alignment horizontal="left" vertical="center" wrapText="1"/>
    </xf>
    <xf numFmtId="0" fontId="20" fillId="5" borderId="3" xfId="1" applyFont="1" applyFill="1" applyBorder="1" applyAlignment="1">
      <alignment horizontal="left" vertical="center" wrapText="1"/>
    </xf>
    <xf numFmtId="0" fontId="20" fillId="5" borderId="4" xfId="1" applyFont="1" applyFill="1" applyBorder="1" applyAlignment="1">
      <alignment horizontal="left" vertical="center" wrapText="1"/>
    </xf>
    <xf numFmtId="0" fontId="20" fillId="5" borderId="5" xfId="1" applyFont="1" applyFill="1" applyBorder="1" applyAlignment="1">
      <alignment horizontal="left" vertical="center" wrapText="1"/>
    </xf>
    <xf numFmtId="0" fontId="13" fillId="3" borderId="3" xfId="1" applyFont="1" applyFill="1" applyBorder="1" applyAlignment="1">
      <alignment horizontal="left" vertical="center" wrapText="1"/>
    </xf>
    <xf numFmtId="0" fontId="13" fillId="3" borderId="4" xfId="1" applyFont="1" applyFill="1" applyBorder="1" applyAlignment="1">
      <alignment horizontal="left" vertical="center" wrapText="1"/>
    </xf>
    <xf numFmtId="0" fontId="13" fillId="3" borderId="5" xfId="1" applyFont="1" applyFill="1" applyBorder="1" applyAlignment="1">
      <alignment horizontal="left" vertical="center" wrapText="1"/>
    </xf>
    <xf numFmtId="0" fontId="9" fillId="0" borderId="7" xfId="1" applyFont="1" applyBorder="1" applyAlignment="1">
      <alignment horizontal="left" vertical="top" wrapText="1"/>
    </xf>
    <xf numFmtId="0" fontId="9" fillId="0" borderId="9" xfId="1" applyFont="1" applyBorder="1" applyAlignment="1">
      <alignment horizontal="left" vertical="top" wrapText="1"/>
    </xf>
    <xf numFmtId="0" fontId="1" fillId="2" borderId="8" xfId="1" applyFont="1" applyFill="1" applyBorder="1" applyAlignment="1">
      <alignment horizontal="center" vertical="center" wrapText="1"/>
    </xf>
    <xf numFmtId="0" fontId="14" fillId="2" borderId="8" xfId="1" applyFont="1" applyFill="1" applyBorder="1" applyAlignment="1">
      <alignment horizontal="center" vertical="center" wrapText="1"/>
    </xf>
    <xf numFmtId="0" fontId="15" fillId="4" borderId="7" xfId="1" applyFont="1" applyFill="1" applyBorder="1" applyAlignment="1" applyProtection="1">
      <alignment horizontal="center" vertical="center" wrapText="1"/>
      <protection locked="0"/>
    </xf>
    <xf numFmtId="0" fontId="15" fillId="4" borderId="9" xfId="1" applyFont="1" applyFill="1" applyBorder="1" applyAlignment="1" applyProtection="1">
      <alignment horizontal="center" vertical="center" wrapText="1"/>
      <protection locked="0"/>
    </xf>
    <xf numFmtId="0" fontId="11" fillId="2" borderId="0" xfId="0" applyFont="1" applyFill="1" applyAlignment="1">
      <alignment horizontal="left" vertical="top"/>
    </xf>
    <xf numFmtId="0" fontId="21" fillId="2" borderId="3" xfId="1" applyFont="1" applyFill="1" applyBorder="1" applyAlignment="1">
      <alignment horizontal="left" vertical="top" wrapText="1"/>
    </xf>
    <xf numFmtId="0" fontId="13" fillId="3" borderId="10" xfId="1" applyFont="1" applyFill="1" applyBorder="1" applyAlignment="1">
      <alignment horizontal="left" vertical="center" wrapText="1"/>
    </xf>
    <xf numFmtId="0" fontId="13" fillId="3" borderId="18" xfId="1" applyFont="1" applyFill="1" applyBorder="1" applyAlignment="1">
      <alignment horizontal="left" vertical="center" wrapText="1"/>
    </xf>
  </cellXfs>
  <cellStyles count="3">
    <cellStyle name="Millares 2 3 2" xfId="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3</xdr:col>
      <xdr:colOff>4076700</xdr:colOff>
      <xdr:row>1</xdr:row>
      <xdr:rowOff>66675</xdr:rowOff>
    </xdr:from>
    <xdr:to>
      <xdr:col>4</xdr:col>
      <xdr:colOff>1181100</xdr:colOff>
      <xdr:row>4</xdr:row>
      <xdr:rowOff>47625</xdr:rowOff>
    </xdr:to>
    <xdr:pic>
      <xdr:nvPicPr>
        <xdr:cNvPr id="13" name="Imatge 5">
          <a:extLst>
            <a:ext uri="{FF2B5EF4-FFF2-40B4-BE49-F238E27FC236}">
              <a16:creationId xmlns:a16="http://schemas.microsoft.com/office/drawing/2014/main" id="{962725FA-DE22-A92C-983C-A9FE92C514A8}"/>
            </a:ext>
            <a:ext uri="{147F2762-F138-4A5C-976F-8EAC2B608ADB}">
              <a16:predDERef xmlns:a16="http://schemas.microsoft.com/office/drawing/2014/main" pred="{1A875AF2-C9F0-70DC-472E-288D8E124DBC}"/>
            </a:ext>
          </a:extLst>
        </xdr:cNvPr>
        <xdr:cNvPicPr>
          <a:picLocks noChangeAspect="1"/>
        </xdr:cNvPicPr>
      </xdr:nvPicPr>
      <xdr:blipFill>
        <a:blip xmlns:r="http://schemas.openxmlformats.org/officeDocument/2006/relationships" r:embed="rId1"/>
        <a:stretch>
          <a:fillRect/>
        </a:stretch>
      </xdr:blipFill>
      <xdr:spPr>
        <a:xfrm>
          <a:off x="6543675" y="247650"/>
          <a:ext cx="5772150" cy="523875"/>
        </a:xfrm>
        <a:prstGeom prst="rect">
          <a:avLst/>
        </a:prstGeom>
      </xdr:spPr>
    </xdr:pic>
    <xdr:clientData/>
  </xdr:twoCellAnchor>
  <xdr:twoCellAnchor editAs="oneCell">
    <xdr:from>
      <xdr:col>3</xdr:col>
      <xdr:colOff>136525</xdr:colOff>
      <xdr:row>80</xdr:row>
      <xdr:rowOff>1362075</xdr:rowOff>
    </xdr:from>
    <xdr:to>
      <xdr:col>3</xdr:col>
      <xdr:colOff>4918742</xdr:colOff>
      <xdr:row>80</xdr:row>
      <xdr:rowOff>3324499</xdr:rowOff>
    </xdr:to>
    <xdr:pic>
      <xdr:nvPicPr>
        <xdr:cNvPr id="5" name="Imagen 3">
          <a:extLst>
            <a:ext uri="{FF2B5EF4-FFF2-40B4-BE49-F238E27FC236}">
              <a16:creationId xmlns:a16="http://schemas.microsoft.com/office/drawing/2014/main" id="{9A304EFC-107E-4D43-8CC6-79D9A523F0BF}"/>
            </a:ext>
            <a:ext uri="{147F2762-F138-4A5C-976F-8EAC2B608ADB}">
              <a16:predDERef xmlns:a16="http://schemas.microsoft.com/office/drawing/2014/main" pred="{FEA06977-DFDA-18D9-9E29-606B8A8A392F}"/>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603500" y="39014400"/>
          <a:ext cx="4782217" cy="1962424"/>
        </a:xfrm>
        <a:prstGeom prst="rect">
          <a:avLst/>
        </a:prstGeom>
      </xdr:spPr>
    </xdr:pic>
    <xdr:clientData/>
  </xdr:twoCellAnchor>
  <xdr:twoCellAnchor editAs="oneCell">
    <xdr:from>
      <xdr:col>3</xdr:col>
      <xdr:colOff>438150</xdr:colOff>
      <xdr:row>1</xdr:row>
      <xdr:rowOff>76200</xdr:rowOff>
    </xdr:from>
    <xdr:to>
      <xdr:col>3</xdr:col>
      <xdr:colOff>3609975</xdr:colOff>
      <xdr:row>4</xdr:row>
      <xdr:rowOff>85725</xdr:rowOff>
    </xdr:to>
    <xdr:pic>
      <xdr:nvPicPr>
        <xdr:cNvPr id="3" name="Imatge 2">
          <a:extLst>
            <a:ext uri="{FF2B5EF4-FFF2-40B4-BE49-F238E27FC236}">
              <a16:creationId xmlns:a16="http://schemas.microsoft.com/office/drawing/2014/main" id="{AC79E2E3-6D75-F544-65A3-D5C9D588755A}"/>
            </a:ext>
            <a:ext uri="{147F2762-F138-4A5C-976F-8EAC2B608ADB}">
              <a16:predDERef xmlns:a16="http://schemas.microsoft.com/office/drawing/2014/main" pred="{0616E9B8-B95C-52CB-E14C-82DD928898FE}"/>
            </a:ext>
          </a:extLst>
        </xdr:cNvPr>
        <xdr:cNvPicPr>
          <a:picLocks noChangeAspect="1"/>
        </xdr:cNvPicPr>
      </xdr:nvPicPr>
      <xdr:blipFill>
        <a:blip xmlns:r="http://schemas.openxmlformats.org/officeDocument/2006/relationships" r:embed="rId3"/>
        <a:stretch>
          <a:fillRect/>
        </a:stretch>
      </xdr:blipFill>
      <xdr:spPr>
        <a:xfrm>
          <a:off x="2905125" y="257175"/>
          <a:ext cx="3171825" cy="552450"/>
        </a:xfrm>
        <a:prstGeom prst="rect">
          <a:avLst/>
        </a:prstGeom>
      </xdr:spPr>
    </xdr:pic>
    <xdr:clientData/>
  </xdr:twoCellAnchor>
  <xdr:twoCellAnchor editAs="oneCell">
    <xdr:from>
      <xdr:col>0</xdr:col>
      <xdr:colOff>495300</xdr:colOff>
      <xdr:row>1</xdr:row>
      <xdr:rowOff>85725</xdr:rowOff>
    </xdr:from>
    <xdr:to>
      <xdr:col>3</xdr:col>
      <xdr:colOff>276225</xdr:colOff>
      <xdr:row>4</xdr:row>
      <xdr:rowOff>28575</xdr:rowOff>
    </xdr:to>
    <xdr:pic>
      <xdr:nvPicPr>
        <xdr:cNvPr id="4" name="Imatge 3">
          <a:extLst>
            <a:ext uri="{FF2B5EF4-FFF2-40B4-BE49-F238E27FC236}">
              <a16:creationId xmlns:a16="http://schemas.microsoft.com/office/drawing/2014/main" id="{74044F94-3F7B-0BAC-295A-3E3BFC313045}"/>
            </a:ext>
            <a:ext uri="{147F2762-F138-4A5C-976F-8EAC2B608ADB}">
              <a16:predDERef xmlns:a16="http://schemas.microsoft.com/office/drawing/2014/main" pred="{AC79E2E3-6D75-F544-65A3-D5C9D588755A}"/>
            </a:ext>
          </a:extLst>
        </xdr:cNvPr>
        <xdr:cNvPicPr>
          <a:picLocks noChangeAspect="1"/>
        </xdr:cNvPicPr>
      </xdr:nvPicPr>
      <xdr:blipFill>
        <a:blip xmlns:r="http://schemas.openxmlformats.org/officeDocument/2006/relationships" r:embed="rId4"/>
        <a:stretch>
          <a:fillRect/>
        </a:stretch>
      </xdr:blipFill>
      <xdr:spPr>
        <a:xfrm>
          <a:off x="495300" y="266700"/>
          <a:ext cx="2247900" cy="4857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4657725</xdr:colOff>
      <xdr:row>2</xdr:row>
      <xdr:rowOff>76200</xdr:rowOff>
    </xdr:from>
    <xdr:to>
      <xdr:col>4</xdr:col>
      <xdr:colOff>1743075</xdr:colOff>
      <xdr:row>4</xdr:row>
      <xdr:rowOff>133350</xdr:rowOff>
    </xdr:to>
    <xdr:pic>
      <xdr:nvPicPr>
        <xdr:cNvPr id="5" name="Imatge 1">
          <a:extLst>
            <a:ext uri="{FF2B5EF4-FFF2-40B4-BE49-F238E27FC236}">
              <a16:creationId xmlns:a16="http://schemas.microsoft.com/office/drawing/2014/main" id="{D6E149B4-A9AA-1CAF-3012-72F37B4C2A60}"/>
            </a:ext>
          </a:extLst>
        </xdr:cNvPr>
        <xdr:cNvPicPr>
          <a:picLocks noChangeAspect="1"/>
        </xdr:cNvPicPr>
      </xdr:nvPicPr>
      <xdr:blipFill>
        <a:blip xmlns:r="http://schemas.openxmlformats.org/officeDocument/2006/relationships" r:embed="rId1"/>
        <a:stretch>
          <a:fillRect/>
        </a:stretch>
      </xdr:blipFill>
      <xdr:spPr>
        <a:xfrm>
          <a:off x="6991350" y="447675"/>
          <a:ext cx="5505450" cy="438150"/>
        </a:xfrm>
        <a:prstGeom prst="rect">
          <a:avLst/>
        </a:prstGeom>
      </xdr:spPr>
    </xdr:pic>
    <xdr:clientData/>
  </xdr:twoCellAnchor>
  <xdr:twoCellAnchor editAs="oneCell">
    <xdr:from>
      <xdr:col>3</xdr:col>
      <xdr:colOff>222250</xdr:colOff>
      <xdr:row>44</xdr:row>
      <xdr:rowOff>1</xdr:rowOff>
    </xdr:from>
    <xdr:to>
      <xdr:col>3</xdr:col>
      <xdr:colOff>4905375</xdr:colOff>
      <xdr:row>44</xdr:row>
      <xdr:rowOff>2086429</xdr:rowOff>
    </xdr:to>
    <xdr:pic>
      <xdr:nvPicPr>
        <xdr:cNvPr id="6" name="Imagen 5">
          <a:extLst>
            <a:ext uri="{FF2B5EF4-FFF2-40B4-BE49-F238E27FC236}">
              <a16:creationId xmlns:a16="http://schemas.microsoft.com/office/drawing/2014/main" id="{759951B7-6E85-4D77-93C2-320CD24CDC77}"/>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563813" y="22169439"/>
          <a:ext cx="4683125" cy="2086428"/>
        </a:xfrm>
        <a:prstGeom prst="rect">
          <a:avLst/>
        </a:prstGeom>
      </xdr:spPr>
    </xdr:pic>
    <xdr:clientData/>
  </xdr:twoCellAnchor>
  <xdr:twoCellAnchor editAs="oneCell">
    <xdr:from>
      <xdr:col>3</xdr:col>
      <xdr:colOff>476250</xdr:colOff>
      <xdr:row>1</xdr:row>
      <xdr:rowOff>95250</xdr:rowOff>
    </xdr:from>
    <xdr:to>
      <xdr:col>3</xdr:col>
      <xdr:colOff>3648075</xdr:colOff>
      <xdr:row>4</xdr:row>
      <xdr:rowOff>104775</xdr:rowOff>
    </xdr:to>
    <xdr:pic>
      <xdr:nvPicPr>
        <xdr:cNvPr id="3" name="Imatge 2">
          <a:extLst>
            <a:ext uri="{FF2B5EF4-FFF2-40B4-BE49-F238E27FC236}">
              <a16:creationId xmlns:a16="http://schemas.microsoft.com/office/drawing/2014/main" id="{91EA7225-2977-4820-AF55-A559E4502B47}"/>
            </a:ext>
            <a:ext uri="{147F2762-F138-4A5C-976F-8EAC2B608ADB}">
              <a16:predDERef xmlns:a16="http://schemas.microsoft.com/office/drawing/2014/main" pred="{AC9A16BA-A554-4CAC-86C4-D40CCADF3920}"/>
            </a:ext>
          </a:extLst>
        </xdr:cNvPr>
        <xdr:cNvPicPr>
          <a:picLocks noChangeAspect="1"/>
        </xdr:cNvPicPr>
      </xdr:nvPicPr>
      <xdr:blipFill>
        <a:blip xmlns:r="http://schemas.openxmlformats.org/officeDocument/2006/relationships" r:embed="rId3"/>
        <a:stretch>
          <a:fillRect/>
        </a:stretch>
      </xdr:blipFill>
      <xdr:spPr>
        <a:xfrm>
          <a:off x="2809875" y="276225"/>
          <a:ext cx="3171825" cy="552450"/>
        </a:xfrm>
        <a:prstGeom prst="rect">
          <a:avLst/>
        </a:prstGeom>
      </xdr:spPr>
    </xdr:pic>
    <xdr:clientData/>
  </xdr:twoCellAnchor>
  <xdr:twoCellAnchor editAs="oneCell">
    <xdr:from>
      <xdr:col>0</xdr:col>
      <xdr:colOff>314325</xdr:colOff>
      <xdr:row>1</xdr:row>
      <xdr:rowOff>104775</xdr:rowOff>
    </xdr:from>
    <xdr:to>
      <xdr:col>3</xdr:col>
      <xdr:colOff>333375</xdr:colOff>
      <xdr:row>4</xdr:row>
      <xdr:rowOff>76200</xdr:rowOff>
    </xdr:to>
    <xdr:pic>
      <xdr:nvPicPr>
        <xdr:cNvPr id="4" name="Imatge 3">
          <a:extLst>
            <a:ext uri="{FF2B5EF4-FFF2-40B4-BE49-F238E27FC236}">
              <a16:creationId xmlns:a16="http://schemas.microsoft.com/office/drawing/2014/main" id="{00ECD6D8-821E-5A4C-6ED8-07368B10D848}"/>
            </a:ext>
            <a:ext uri="{147F2762-F138-4A5C-976F-8EAC2B608ADB}">
              <a16:predDERef xmlns:a16="http://schemas.microsoft.com/office/drawing/2014/main" pred="{91EA7225-2977-4820-AF55-A559E4502B47}"/>
            </a:ext>
          </a:extLst>
        </xdr:cNvPr>
        <xdr:cNvPicPr>
          <a:picLocks noChangeAspect="1"/>
        </xdr:cNvPicPr>
      </xdr:nvPicPr>
      <xdr:blipFill>
        <a:blip xmlns:r="http://schemas.openxmlformats.org/officeDocument/2006/relationships" r:embed="rId4"/>
        <a:stretch>
          <a:fillRect/>
        </a:stretch>
      </xdr:blipFill>
      <xdr:spPr>
        <a:xfrm>
          <a:off x="314325" y="285750"/>
          <a:ext cx="2352675" cy="5143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3962400</xdr:colOff>
      <xdr:row>1</xdr:row>
      <xdr:rowOff>133350</xdr:rowOff>
    </xdr:from>
    <xdr:to>
      <xdr:col>4</xdr:col>
      <xdr:colOff>1485900</xdr:colOff>
      <xdr:row>4</xdr:row>
      <xdr:rowOff>47625</xdr:rowOff>
    </xdr:to>
    <xdr:pic>
      <xdr:nvPicPr>
        <xdr:cNvPr id="4" name="Imatge 2">
          <a:extLst>
            <a:ext uri="{FF2B5EF4-FFF2-40B4-BE49-F238E27FC236}">
              <a16:creationId xmlns:a16="http://schemas.microsoft.com/office/drawing/2014/main" id="{D97715A9-6830-3176-5ECA-C523B5D2D6D8}"/>
            </a:ext>
            <a:ext uri="{147F2762-F138-4A5C-976F-8EAC2B608ADB}">
              <a16:predDERef xmlns:a16="http://schemas.microsoft.com/office/drawing/2014/main" pred="{AA87776E-49E5-067A-FFFE-8D22672037DA}"/>
            </a:ext>
          </a:extLst>
        </xdr:cNvPr>
        <xdr:cNvPicPr>
          <a:picLocks noChangeAspect="1"/>
        </xdr:cNvPicPr>
      </xdr:nvPicPr>
      <xdr:blipFill>
        <a:blip xmlns:r="http://schemas.openxmlformats.org/officeDocument/2006/relationships" r:embed="rId1"/>
        <a:stretch>
          <a:fillRect/>
        </a:stretch>
      </xdr:blipFill>
      <xdr:spPr>
        <a:xfrm>
          <a:off x="6296025" y="314325"/>
          <a:ext cx="5943600" cy="457200"/>
        </a:xfrm>
        <a:prstGeom prst="rect">
          <a:avLst/>
        </a:prstGeom>
      </xdr:spPr>
    </xdr:pic>
    <xdr:clientData/>
  </xdr:twoCellAnchor>
  <xdr:twoCellAnchor editAs="oneCell">
    <xdr:from>
      <xdr:col>3</xdr:col>
      <xdr:colOff>222250</xdr:colOff>
      <xdr:row>44</xdr:row>
      <xdr:rowOff>0</xdr:rowOff>
    </xdr:from>
    <xdr:to>
      <xdr:col>3</xdr:col>
      <xdr:colOff>3968750</xdr:colOff>
      <xdr:row>44</xdr:row>
      <xdr:rowOff>1984306</xdr:rowOff>
    </xdr:to>
    <xdr:pic>
      <xdr:nvPicPr>
        <xdr:cNvPr id="3" name="Imagen 2">
          <a:extLst>
            <a:ext uri="{FF2B5EF4-FFF2-40B4-BE49-F238E27FC236}">
              <a16:creationId xmlns:a16="http://schemas.microsoft.com/office/drawing/2014/main" id="{33DFDBFE-8435-43F4-96A3-21229279B4AA}"/>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563813" y="15946438"/>
          <a:ext cx="3746500" cy="1984306"/>
        </a:xfrm>
        <a:prstGeom prst="rect">
          <a:avLst/>
        </a:prstGeom>
      </xdr:spPr>
    </xdr:pic>
    <xdr:clientData/>
  </xdr:twoCellAnchor>
  <xdr:twoCellAnchor editAs="oneCell">
    <xdr:from>
      <xdr:col>3</xdr:col>
      <xdr:colOff>657225</xdr:colOff>
      <xdr:row>1</xdr:row>
      <xdr:rowOff>104775</xdr:rowOff>
    </xdr:from>
    <xdr:to>
      <xdr:col>3</xdr:col>
      <xdr:colOff>3829050</xdr:colOff>
      <xdr:row>4</xdr:row>
      <xdr:rowOff>114300</xdr:rowOff>
    </xdr:to>
    <xdr:pic>
      <xdr:nvPicPr>
        <xdr:cNvPr id="6" name="Imatge 5">
          <a:extLst>
            <a:ext uri="{FF2B5EF4-FFF2-40B4-BE49-F238E27FC236}">
              <a16:creationId xmlns:a16="http://schemas.microsoft.com/office/drawing/2014/main" id="{C9DB99E3-BF05-4EF6-A844-87BB5F9808A8}"/>
            </a:ext>
            <a:ext uri="{147F2762-F138-4A5C-976F-8EAC2B608ADB}">
              <a16:predDERef xmlns:a16="http://schemas.microsoft.com/office/drawing/2014/main" pred="{33DFDBFE-8435-43F4-96A3-21229279B4AA}"/>
            </a:ext>
          </a:extLst>
        </xdr:cNvPr>
        <xdr:cNvPicPr>
          <a:picLocks noChangeAspect="1"/>
        </xdr:cNvPicPr>
      </xdr:nvPicPr>
      <xdr:blipFill>
        <a:blip xmlns:r="http://schemas.openxmlformats.org/officeDocument/2006/relationships" r:embed="rId3"/>
        <a:stretch>
          <a:fillRect/>
        </a:stretch>
      </xdr:blipFill>
      <xdr:spPr>
        <a:xfrm>
          <a:off x="2990850" y="285750"/>
          <a:ext cx="3171825" cy="552450"/>
        </a:xfrm>
        <a:prstGeom prst="rect">
          <a:avLst/>
        </a:prstGeom>
      </xdr:spPr>
    </xdr:pic>
    <xdr:clientData/>
  </xdr:twoCellAnchor>
  <xdr:twoCellAnchor editAs="oneCell">
    <xdr:from>
      <xdr:col>0</xdr:col>
      <xdr:colOff>142875</xdr:colOff>
      <xdr:row>1</xdr:row>
      <xdr:rowOff>76200</xdr:rowOff>
    </xdr:from>
    <xdr:to>
      <xdr:col>3</xdr:col>
      <xdr:colOff>438150</xdr:colOff>
      <xdr:row>4</xdr:row>
      <xdr:rowOff>104775</xdr:rowOff>
    </xdr:to>
    <xdr:pic>
      <xdr:nvPicPr>
        <xdr:cNvPr id="2" name="Imatge 1">
          <a:extLst>
            <a:ext uri="{FF2B5EF4-FFF2-40B4-BE49-F238E27FC236}">
              <a16:creationId xmlns:a16="http://schemas.microsoft.com/office/drawing/2014/main" id="{C6CA0113-6DCB-6E71-D182-FFE7ED1C83BA}"/>
            </a:ext>
            <a:ext uri="{147F2762-F138-4A5C-976F-8EAC2B608ADB}">
              <a16:predDERef xmlns:a16="http://schemas.microsoft.com/office/drawing/2014/main" pred="{C9DB99E3-BF05-4EF6-A844-87BB5F9808A8}"/>
            </a:ext>
          </a:extLst>
        </xdr:cNvPr>
        <xdr:cNvPicPr>
          <a:picLocks noChangeAspect="1"/>
        </xdr:cNvPicPr>
      </xdr:nvPicPr>
      <xdr:blipFill>
        <a:blip xmlns:r="http://schemas.openxmlformats.org/officeDocument/2006/relationships" r:embed="rId4"/>
        <a:stretch>
          <a:fillRect/>
        </a:stretch>
      </xdr:blipFill>
      <xdr:spPr>
        <a:xfrm>
          <a:off x="142875" y="257175"/>
          <a:ext cx="2628900" cy="5715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EMD_Seguiment\000%20CORONAVIRUS\Taller%20B.Q\Carpeta%20compartida\inventari%20quir&#242;fans%200203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viments"/>
      <sheetName val="Inventari"/>
      <sheetName val="Familia"/>
      <sheetName val="Marcas Ubicacions"/>
    </sheetNames>
    <sheetDataSet>
      <sheetData sheetId="0"/>
      <sheetData sheetId="1"/>
      <sheetData sheetId="2"/>
      <sheetData sheetId="3"/>
    </sheetDataSet>
  </externalBook>
</externalLink>
</file>

<file path=xl/persons/person.xml><?xml version="1.0" encoding="utf-8"?>
<personList xmlns="http://schemas.microsoft.com/office/spreadsheetml/2018/threadedcomments" xmlns:x="http://schemas.openxmlformats.org/spreadsheetml/2006/main">
  <person displayName="Baker Alonso, Marta" id="{4E0B5177-C498-4A62-9759-F3E03A4A49BC}" userId="S::marta.baker@vallhebron.cat::07a4b47e-5514-4795-99ea-d44967ff4edf" providerId="AD"/>
</personList>
</file>

<file path=xl/theme/theme1.xml><?xml version="1.0" encoding="utf-8"?>
<a:theme xmlns:a="http://schemas.openxmlformats.org/drawingml/2006/main" name="Tema de 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2"/>
  <sheetViews>
    <sheetView tabSelected="1" topLeftCell="A85" zoomScale="60" zoomScaleNormal="60" zoomScaleSheetLayoutView="70" zoomScalePageLayoutView="80" workbookViewId="0">
      <selection activeCell="H48" sqref="H48"/>
    </sheetView>
  </sheetViews>
  <sheetFormatPr defaultColWidth="11.44140625" defaultRowHeight="14.4" x14ac:dyDescent="0.3"/>
  <cols>
    <col min="1" max="1" width="8.44140625" style="1" customWidth="1"/>
    <col min="2" max="2" width="19" style="1" customWidth="1"/>
    <col min="3" max="3" width="9.5546875" style="57" customWidth="1"/>
    <col min="4" max="4" width="130" style="37" customWidth="1"/>
    <col min="5" max="5" width="29.109375" style="38" bestFit="1" customWidth="1"/>
    <col min="6" max="6" width="38.109375" style="38" customWidth="1"/>
    <col min="7" max="16384" width="11.44140625" style="1"/>
  </cols>
  <sheetData>
    <row r="1" spans="1:6" x14ac:dyDescent="0.3">
      <c r="A1" s="75"/>
      <c r="B1" s="75"/>
      <c r="C1" s="39"/>
      <c r="D1" s="76"/>
      <c r="E1" s="75"/>
      <c r="F1" s="75"/>
    </row>
    <row r="2" spans="1:6" x14ac:dyDescent="0.3">
      <c r="A2" s="75"/>
      <c r="B2" s="75"/>
      <c r="C2" s="39"/>
      <c r="D2" s="77"/>
      <c r="E2" s="75"/>
      <c r="F2" s="75"/>
    </row>
    <row r="3" spans="1:6" x14ac:dyDescent="0.3">
      <c r="A3" s="75"/>
      <c r="B3" s="75"/>
      <c r="C3" s="39"/>
      <c r="D3" s="77"/>
      <c r="E3" s="75"/>
      <c r="F3" s="75"/>
    </row>
    <row r="4" spans="1:6" x14ac:dyDescent="0.3">
      <c r="A4" s="75"/>
      <c r="B4" s="75"/>
      <c r="C4" s="39"/>
      <c r="D4" s="77"/>
      <c r="E4" s="75"/>
      <c r="F4" s="75"/>
    </row>
    <row r="5" spans="1:6" x14ac:dyDescent="0.3">
      <c r="A5" s="75"/>
      <c r="B5" s="75"/>
      <c r="C5" s="39"/>
      <c r="D5" s="77"/>
      <c r="E5" s="75"/>
      <c r="F5" s="75"/>
    </row>
    <row r="6" spans="1:6" x14ac:dyDescent="0.3">
      <c r="A6" s="75"/>
      <c r="B6" s="75"/>
      <c r="C6" s="39"/>
      <c r="D6" s="77"/>
      <c r="E6" s="75"/>
      <c r="F6" s="75"/>
    </row>
    <row r="7" spans="1:6" x14ac:dyDescent="0.3">
      <c r="A7" s="75"/>
      <c r="B7" s="95" t="s">
        <v>8</v>
      </c>
      <c r="C7" s="95"/>
      <c r="D7" s="95"/>
      <c r="E7" s="75"/>
      <c r="F7" s="75"/>
    </row>
    <row r="8" spans="1:6" x14ac:dyDescent="0.3">
      <c r="A8" s="75"/>
      <c r="B8" s="75"/>
      <c r="C8" s="39"/>
      <c r="D8" s="76"/>
      <c r="E8" s="75"/>
      <c r="F8" s="75"/>
    </row>
    <row r="9" spans="1:6" ht="35.25" customHeight="1" x14ac:dyDescent="0.3">
      <c r="A9" s="75"/>
      <c r="B9" s="2" t="s">
        <v>10</v>
      </c>
      <c r="C9" s="99" t="s">
        <v>9</v>
      </c>
      <c r="D9" s="99"/>
      <c r="E9" s="99"/>
      <c r="F9" s="99"/>
    </row>
    <row r="10" spans="1:6" x14ac:dyDescent="0.3">
      <c r="A10" s="75"/>
      <c r="B10" s="75"/>
      <c r="C10" s="40"/>
      <c r="D10" s="78"/>
      <c r="E10" s="76"/>
      <c r="F10" s="79"/>
    </row>
    <row r="11" spans="1:6" ht="25.8" customHeight="1" x14ac:dyDescent="0.3">
      <c r="A11" s="75"/>
      <c r="B11" s="3" t="s">
        <v>10</v>
      </c>
      <c r="C11" s="106" t="s">
        <v>9</v>
      </c>
      <c r="D11" s="107"/>
      <c r="E11" s="107"/>
      <c r="F11" s="108"/>
    </row>
    <row r="12" spans="1:6" x14ac:dyDescent="0.3">
      <c r="A12" s="75"/>
      <c r="B12" s="6" t="s">
        <v>0</v>
      </c>
      <c r="C12" s="100"/>
      <c r="D12" s="100"/>
      <c r="E12" s="100"/>
      <c r="F12" s="100"/>
    </row>
    <row r="13" spans="1:6" x14ac:dyDescent="0.3">
      <c r="A13" s="75"/>
      <c r="B13" s="6" t="s">
        <v>1</v>
      </c>
      <c r="C13" s="100"/>
      <c r="D13" s="100"/>
      <c r="E13" s="100"/>
      <c r="F13" s="100"/>
    </row>
    <row r="14" spans="1:6" x14ac:dyDescent="0.3">
      <c r="A14" s="75"/>
      <c r="B14" s="7" t="s">
        <v>87</v>
      </c>
      <c r="C14" s="100"/>
      <c r="D14" s="100"/>
      <c r="E14" s="100"/>
      <c r="F14" s="100"/>
    </row>
    <row r="15" spans="1:6" ht="18" x14ac:dyDescent="0.3">
      <c r="A15" s="75"/>
      <c r="B15" s="8"/>
      <c r="C15" s="41"/>
      <c r="D15" s="9"/>
      <c r="E15" s="9"/>
      <c r="F15" s="79"/>
    </row>
    <row r="16" spans="1:6" ht="21" x14ac:dyDescent="0.3">
      <c r="A16" s="75"/>
      <c r="B16" s="10" t="s">
        <v>11</v>
      </c>
      <c r="C16" s="42"/>
      <c r="D16" s="80"/>
      <c r="E16" s="75"/>
      <c r="F16" s="75"/>
    </row>
    <row r="17" spans="1:8" ht="21" x14ac:dyDescent="0.3">
      <c r="A17" s="75"/>
      <c r="B17" s="8"/>
      <c r="C17" s="41"/>
      <c r="D17" s="12"/>
      <c r="E17" s="12"/>
      <c r="F17" s="67"/>
      <c r="G17" s="81"/>
      <c r="H17" s="81"/>
    </row>
    <row r="18" spans="1:8" ht="87" customHeight="1" x14ac:dyDescent="0.3">
      <c r="A18" s="75"/>
      <c r="B18" s="101" t="s">
        <v>12</v>
      </c>
      <c r="C18" s="102"/>
      <c r="D18" s="102"/>
      <c r="E18" s="102"/>
      <c r="F18" s="102"/>
      <c r="G18" s="81"/>
      <c r="H18" s="81"/>
    </row>
    <row r="19" spans="1:8" ht="15" customHeight="1" x14ac:dyDescent="0.3">
      <c r="A19" s="75"/>
      <c r="B19" s="103" t="s">
        <v>13</v>
      </c>
      <c r="C19" s="104"/>
      <c r="D19" s="105"/>
      <c r="E19" s="13"/>
      <c r="F19" s="14"/>
      <c r="G19" s="81"/>
      <c r="H19" s="81"/>
    </row>
    <row r="20" spans="1:8" ht="118.5" customHeight="1" x14ac:dyDescent="0.3">
      <c r="A20" s="75"/>
      <c r="B20" s="96" t="s">
        <v>14</v>
      </c>
      <c r="C20" s="97"/>
      <c r="D20" s="98"/>
      <c r="E20" s="15"/>
      <c r="F20" s="16"/>
      <c r="G20" s="81"/>
      <c r="H20" s="81"/>
    </row>
    <row r="21" spans="1:8" ht="21" x14ac:dyDescent="0.3">
      <c r="A21" s="17"/>
      <c r="B21" s="18"/>
      <c r="C21" s="43"/>
      <c r="D21" s="82"/>
      <c r="E21" s="20"/>
      <c r="F21" s="12"/>
      <c r="G21" s="81"/>
      <c r="H21" s="81"/>
    </row>
    <row r="22" spans="1:8" ht="28.8" x14ac:dyDescent="0.3">
      <c r="A22" s="83"/>
      <c r="B22" s="21" t="s">
        <v>15</v>
      </c>
      <c r="C22" s="21" t="s">
        <v>16</v>
      </c>
      <c r="D22" s="22" t="s">
        <v>17</v>
      </c>
      <c r="E22" s="23" t="s">
        <v>18</v>
      </c>
      <c r="F22" s="21" t="s">
        <v>19</v>
      </c>
      <c r="G22" s="81"/>
      <c r="H22" s="81"/>
    </row>
    <row r="23" spans="1:8" ht="32.25" customHeight="1" x14ac:dyDescent="0.3">
      <c r="A23" s="81"/>
      <c r="B23" s="84"/>
      <c r="C23" s="44"/>
      <c r="D23" s="24" t="s">
        <v>20</v>
      </c>
      <c r="E23" s="25"/>
      <c r="F23" s="25"/>
      <c r="G23" s="81"/>
      <c r="H23" s="81"/>
    </row>
    <row r="24" spans="1:8" ht="43.5" customHeight="1" x14ac:dyDescent="0.3">
      <c r="A24" s="81"/>
      <c r="B24" s="84" t="s">
        <v>2</v>
      </c>
      <c r="C24" s="44">
        <v>1</v>
      </c>
      <c r="D24" s="27" t="s">
        <v>21</v>
      </c>
      <c r="E24" s="28"/>
      <c r="F24" s="28"/>
      <c r="G24" s="81"/>
      <c r="H24" s="81"/>
    </row>
    <row r="25" spans="1:8" ht="65.400000000000006" customHeight="1" x14ac:dyDescent="0.3">
      <c r="A25" s="81"/>
      <c r="B25" s="84" t="s">
        <v>2</v>
      </c>
      <c r="C25" s="44">
        <f>C24+1</f>
        <v>2</v>
      </c>
      <c r="D25" s="27" t="s">
        <v>22</v>
      </c>
      <c r="E25" s="29"/>
      <c r="F25" s="30"/>
      <c r="G25" s="81"/>
      <c r="H25" s="81"/>
    </row>
    <row r="26" spans="1:8" ht="54.75" customHeight="1" x14ac:dyDescent="0.3">
      <c r="A26" s="81"/>
      <c r="B26" s="84" t="s">
        <v>2</v>
      </c>
      <c r="C26" s="44">
        <f>C25+1</f>
        <v>3</v>
      </c>
      <c r="D26" s="27" t="s">
        <v>23</v>
      </c>
      <c r="E26" s="29"/>
      <c r="F26" s="30"/>
      <c r="G26" s="81"/>
      <c r="H26" s="81"/>
    </row>
    <row r="27" spans="1:8" ht="84" customHeight="1" x14ac:dyDescent="0.3">
      <c r="A27" s="81"/>
      <c r="B27" s="84" t="s">
        <v>2</v>
      </c>
      <c r="C27" s="44">
        <f t="shared" ref="C27:C28" si="0">C26+1</f>
        <v>4</v>
      </c>
      <c r="D27" s="27" t="s">
        <v>24</v>
      </c>
      <c r="E27" s="31"/>
      <c r="F27" s="31"/>
      <c r="G27" s="81"/>
      <c r="H27" s="81"/>
    </row>
    <row r="28" spans="1:8" ht="67.5" customHeight="1" x14ac:dyDescent="0.3">
      <c r="A28" s="81"/>
      <c r="B28" s="84" t="s">
        <v>2</v>
      </c>
      <c r="C28" s="44">
        <f t="shared" si="0"/>
        <v>5</v>
      </c>
      <c r="D28" s="27" t="s">
        <v>25</v>
      </c>
      <c r="E28" s="31"/>
      <c r="F28" s="31"/>
      <c r="G28" s="81"/>
      <c r="H28" s="81"/>
    </row>
    <row r="29" spans="1:8" ht="20.25" customHeight="1" x14ac:dyDescent="0.3">
      <c r="A29" s="81"/>
      <c r="B29" s="85" t="s">
        <v>3</v>
      </c>
      <c r="C29" s="68">
        <f>C28+1</f>
        <v>6</v>
      </c>
      <c r="D29" s="69" t="s">
        <v>26</v>
      </c>
      <c r="E29" s="70"/>
      <c r="F29" s="70"/>
      <c r="G29" s="81"/>
      <c r="H29" s="81"/>
    </row>
    <row r="30" spans="1:8" ht="89.4" customHeight="1" x14ac:dyDescent="0.3">
      <c r="A30" s="81"/>
      <c r="B30" s="85" t="s">
        <v>3</v>
      </c>
      <c r="C30" s="68">
        <f>C29+1</f>
        <v>7</v>
      </c>
      <c r="D30" s="71" t="s">
        <v>27</v>
      </c>
      <c r="E30" s="70"/>
      <c r="F30" s="70"/>
      <c r="G30" s="81"/>
      <c r="H30" s="81"/>
    </row>
    <row r="31" spans="1:8" s="51" customFormat="1" ht="18.75" customHeight="1" x14ac:dyDescent="0.3">
      <c r="A31" s="83"/>
      <c r="B31" s="46"/>
      <c r="C31" s="47"/>
      <c r="D31" s="48" t="s">
        <v>28</v>
      </c>
      <c r="E31" s="49"/>
      <c r="F31" s="50"/>
      <c r="G31" s="86"/>
      <c r="H31" s="86"/>
    </row>
    <row r="32" spans="1:8" ht="30" customHeight="1" x14ac:dyDescent="0.3">
      <c r="A32" s="81"/>
      <c r="B32" s="84" t="s">
        <v>2</v>
      </c>
      <c r="C32" s="44">
        <f>C30+1</f>
        <v>8</v>
      </c>
      <c r="D32" s="27" t="s">
        <v>29</v>
      </c>
      <c r="E32" s="31"/>
      <c r="F32" s="31"/>
      <c r="G32" s="81"/>
      <c r="H32" s="81"/>
    </row>
    <row r="33" spans="1:8" ht="25.5" customHeight="1" x14ac:dyDescent="0.3">
      <c r="A33" s="81"/>
      <c r="B33" s="84" t="s">
        <v>2</v>
      </c>
      <c r="C33" s="44">
        <f>C32+1</f>
        <v>9</v>
      </c>
      <c r="D33" s="27" t="s">
        <v>30</v>
      </c>
      <c r="E33" s="31"/>
      <c r="F33" s="31"/>
      <c r="G33" s="81"/>
      <c r="H33" s="81"/>
    </row>
    <row r="34" spans="1:8" ht="51.75" customHeight="1" x14ac:dyDescent="0.3">
      <c r="A34" s="81"/>
      <c r="B34" s="84" t="s">
        <v>2</v>
      </c>
      <c r="C34" s="44">
        <f t="shared" ref="C34:C42" si="1">C33+1</f>
        <v>10</v>
      </c>
      <c r="D34" s="27" t="s">
        <v>31</v>
      </c>
      <c r="E34" s="31"/>
      <c r="F34" s="31"/>
      <c r="G34" s="81"/>
      <c r="H34" s="81"/>
    </row>
    <row r="35" spans="1:8" ht="47.25" customHeight="1" x14ac:dyDescent="0.3">
      <c r="A35" s="81"/>
      <c r="B35" s="84" t="s">
        <v>2</v>
      </c>
      <c r="C35" s="44">
        <f t="shared" si="1"/>
        <v>11</v>
      </c>
      <c r="D35" s="27" t="s">
        <v>32</v>
      </c>
      <c r="E35" s="31"/>
      <c r="F35" s="31"/>
      <c r="G35" s="81"/>
      <c r="H35" s="81"/>
    </row>
    <row r="36" spans="1:8" ht="23.25" customHeight="1" x14ac:dyDescent="0.3">
      <c r="A36" s="81"/>
      <c r="B36" s="84" t="s">
        <v>2</v>
      </c>
      <c r="C36" s="44">
        <f t="shared" si="1"/>
        <v>12</v>
      </c>
      <c r="D36" s="27" t="s">
        <v>33</v>
      </c>
      <c r="E36" s="31"/>
      <c r="F36" s="31"/>
      <c r="G36" s="81"/>
      <c r="H36" s="81"/>
    </row>
    <row r="37" spans="1:8" ht="36" customHeight="1" x14ac:dyDescent="0.3">
      <c r="A37" s="81"/>
      <c r="B37" s="84" t="s">
        <v>2</v>
      </c>
      <c r="C37" s="44">
        <f t="shared" si="1"/>
        <v>13</v>
      </c>
      <c r="D37" s="27" t="s">
        <v>34</v>
      </c>
      <c r="E37" s="31"/>
      <c r="F37" s="31"/>
      <c r="G37" s="81"/>
      <c r="H37" s="81"/>
    </row>
    <row r="38" spans="1:8" ht="55.5" customHeight="1" x14ac:dyDescent="0.3">
      <c r="A38" s="81"/>
      <c r="B38" s="84" t="s">
        <v>2</v>
      </c>
      <c r="C38" s="44">
        <f t="shared" si="1"/>
        <v>14</v>
      </c>
      <c r="D38" s="27" t="s">
        <v>35</v>
      </c>
      <c r="E38" s="31"/>
      <c r="F38" s="31"/>
      <c r="G38" s="81"/>
      <c r="H38" s="81"/>
    </row>
    <row r="39" spans="1:8" ht="27.6" customHeight="1" x14ac:dyDescent="0.3">
      <c r="A39" s="81"/>
      <c r="B39" s="84" t="s">
        <v>2</v>
      </c>
      <c r="C39" s="44">
        <f t="shared" si="1"/>
        <v>15</v>
      </c>
      <c r="D39" s="27" t="s">
        <v>36</v>
      </c>
      <c r="E39" s="31"/>
      <c r="F39" s="31"/>
      <c r="G39" s="81"/>
      <c r="H39" s="81"/>
    </row>
    <row r="40" spans="1:8" ht="38.25" customHeight="1" x14ac:dyDescent="0.3">
      <c r="A40" s="81"/>
      <c r="B40" s="84" t="s">
        <v>2</v>
      </c>
      <c r="C40" s="44">
        <f t="shared" si="1"/>
        <v>16</v>
      </c>
      <c r="D40" s="45" t="s">
        <v>37</v>
      </c>
      <c r="E40" s="31"/>
      <c r="F40" s="31"/>
      <c r="G40" s="81"/>
      <c r="H40" s="81"/>
    </row>
    <row r="41" spans="1:8" ht="26.25" customHeight="1" x14ac:dyDescent="0.3">
      <c r="A41" s="81"/>
      <c r="B41" s="84" t="s">
        <v>2</v>
      </c>
      <c r="C41" s="44">
        <f t="shared" si="1"/>
        <v>17</v>
      </c>
      <c r="D41" s="27" t="s">
        <v>38</v>
      </c>
      <c r="E41" s="31"/>
      <c r="F41" s="31"/>
      <c r="G41" s="81"/>
      <c r="H41" s="81"/>
    </row>
    <row r="42" spans="1:8" ht="46.8" customHeight="1" x14ac:dyDescent="0.3">
      <c r="A42" s="81"/>
      <c r="B42" s="84" t="s">
        <v>2</v>
      </c>
      <c r="C42" s="44">
        <f t="shared" si="1"/>
        <v>18</v>
      </c>
      <c r="D42" s="27" t="s">
        <v>39</v>
      </c>
      <c r="E42" s="31"/>
      <c r="F42" s="31"/>
      <c r="G42" s="81"/>
      <c r="H42" s="81"/>
    </row>
    <row r="43" spans="1:8" s="51" customFormat="1" ht="18.75" customHeight="1" x14ac:dyDescent="0.3">
      <c r="A43" s="83"/>
      <c r="B43" s="46"/>
      <c r="C43" s="47"/>
      <c r="D43" s="48" t="s">
        <v>40</v>
      </c>
      <c r="E43" s="49"/>
      <c r="F43" s="50"/>
      <c r="G43" s="86"/>
      <c r="H43" s="86"/>
    </row>
    <row r="44" spans="1:8" ht="40.5" customHeight="1" x14ac:dyDescent="0.3">
      <c r="A44" s="81"/>
      <c r="B44" s="84" t="s">
        <v>2</v>
      </c>
      <c r="C44" s="44">
        <f>C42+1</f>
        <v>19</v>
      </c>
      <c r="D44" s="27" t="s">
        <v>41</v>
      </c>
      <c r="E44" s="31"/>
      <c r="F44" s="31"/>
      <c r="G44" s="81"/>
      <c r="H44" s="81"/>
    </row>
    <row r="45" spans="1:8" ht="29.25" customHeight="1" x14ac:dyDescent="0.3">
      <c r="A45" s="81"/>
      <c r="B45" s="84" t="s">
        <v>2</v>
      </c>
      <c r="C45" s="44">
        <f>C44+1</f>
        <v>20</v>
      </c>
      <c r="D45" s="27" t="s">
        <v>42</v>
      </c>
      <c r="E45" s="31"/>
      <c r="F45" s="31"/>
      <c r="G45" s="81"/>
      <c r="H45" s="81"/>
    </row>
    <row r="46" spans="1:8" ht="58.5" customHeight="1" x14ac:dyDescent="0.3">
      <c r="A46" s="81"/>
      <c r="B46" s="84" t="s">
        <v>2</v>
      </c>
      <c r="C46" s="44">
        <f>C45+1</f>
        <v>21</v>
      </c>
      <c r="D46" s="27" t="s">
        <v>43</v>
      </c>
      <c r="E46" s="31"/>
      <c r="F46" s="31"/>
      <c r="G46" s="81"/>
      <c r="H46" s="81"/>
    </row>
    <row r="47" spans="1:8" ht="41.25" customHeight="1" x14ac:dyDescent="0.3">
      <c r="A47" s="81"/>
      <c r="B47" s="84" t="s">
        <v>2</v>
      </c>
      <c r="C47" s="44">
        <f>C46+1</f>
        <v>22</v>
      </c>
      <c r="D47" s="27" t="s">
        <v>44</v>
      </c>
      <c r="E47" s="31"/>
      <c r="F47" s="31"/>
      <c r="G47" s="81"/>
      <c r="H47" s="81"/>
    </row>
    <row r="48" spans="1:8" ht="61.8" customHeight="1" x14ac:dyDescent="0.3">
      <c r="A48" s="81"/>
      <c r="B48" s="84" t="s">
        <v>2</v>
      </c>
      <c r="C48" s="44">
        <f>C47+1</f>
        <v>23</v>
      </c>
      <c r="D48" s="52" t="s">
        <v>45</v>
      </c>
      <c r="E48" s="31"/>
      <c r="F48" s="31"/>
      <c r="G48" s="81"/>
      <c r="H48" s="81"/>
    </row>
    <row r="49" spans="2:7" ht="26.1" customHeight="1" x14ac:dyDescent="0.3">
      <c r="B49" s="53"/>
      <c r="C49" s="54"/>
      <c r="D49" s="55" t="s">
        <v>46</v>
      </c>
      <c r="E49" s="49"/>
      <c r="F49" s="50"/>
      <c r="G49" s="81"/>
    </row>
    <row r="50" spans="2:7" ht="31.5" customHeight="1" x14ac:dyDescent="0.3">
      <c r="B50" s="84" t="s">
        <v>2</v>
      </c>
      <c r="C50" s="44">
        <f>C48+1</f>
        <v>24</v>
      </c>
      <c r="D50" s="27" t="s">
        <v>47</v>
      </c>
      <c r="E50" s="31"/>
      <c r="F50" s="31"/>
      <c r="G50" s="81"/>
    </row>
    <row r="51" spans="2:7" ht="31.5" customHeight="1" x14ac:dyDescent="0.3">
      <c r="B51" s="84" t="s">
        <v>2</v>
      </c>
      <c r="C51" s="44">
        <f>C49+1</f>
        <v>1</v>
      </c>
      <c r="D51" s="27" t="s">
        <v>48</v>
      </c>
      <c r="E51" s="31"/>
      <c r="F51" s="31"/>
      <c r="G51" s="81"/>
    </row>
    <row r="52" spans="2:7" ht="60.75" customHeight="1" x14ac:dyDescent="0.3">
      <c r="B52" s="84" t="s">
        <v>2</v>
      </c>
      <c r="C52" s="44">
        <f>C50+1</f>
        <v>25</v>
      </c>
      <c r="D52" s="27" t="s">
        <v>49</v>
      </c>
      <c r="E52" s="31"/>
      <c r="F52" s="31"/>
      <c r="G52" s="81"/>
    </row>
    <row r="53" spans="2:7" ht="58.5" customHeight="1" x14ac:dyDescent="0.3">
      <c r="B53" s="84" t="s">
        <v>2</v>
      </c>
      <c r="C53" s="44">
        <f t="shared" ref="C53:C55" si="2">C52+1</f>
        <v>26</v>
      </c>
      <c r="D53" s="27" t="s">
        <v>50</v>
      </c>
      <c r="E53" s="31"/>
      <c r="F53" s="31"/>
      <c r="G53" s="81"/>
    </row>
    <row r="54" spans="2:7" ht="94.5" customHeight="1" x14ac:dyDescent="0.3">
      <c r="B54" s="84" t="s">
        <v>2</v>
      </c>
      <c r="C54" s="44">
        <f t="shared" si="2"/>
        <v>27</v>
      </c>
      <c r="D54" s="27" t="s">
        <v>51</v>
      </c>
      <c r="E54" s="31"/>
      <c r="F54" s="31"/>
      <c r="G54" s="81"/>
    </row>
    <row r="55" spans="2:7" ht="63" customHeight="1" x14ac:dyDescent="0.3">
      <c r="B55" s="84" t="s">
        <v>2</v>
      </c>
      <c r="C55" s="44">
        <f t="shared" si="2"/>
        <v>28</v>
      </c>
      <c r="D55" s="27" t="s">
        <v>52</v>
      </c>
      <c r="E55" s="31"/>
      <c r="F55" s="31"/>
      <c r="G55" s="81"/>
    </row>
    <row r="56" spans="2:7" ht="31.5" customHeight="1" x14ac:dyDescent="0.3">
      <c r="B56" s="84" t="s">
        <v>2</v>
      </c>
      <c r="C56" s="44">
        <f>C55+1</f>
        <v>29</v>
      </c>
      <c r="D56" s="27" t="s">
        <v>53</v>
      </c>
      <c r="E56" s="31"/>
      <c r="F56" s="31"/>
      <c r="G56" s="81"/>
    </row>
    <row r="57" spans="2:7" ht="31.5" customHeight="1" x14ac:dyDescent="0.3">
      <c r="B57" s="84" t="s">
        <v>2</v>
      </c>
      <c r="C57" s="44">
        <f>C56+1</f>
        <v>30</v>
      </c>
      <c r="D57" s="27" t="s">
        <v>54</v>
      </c>
      <c r="E57" s="31"/>
      <c r="F57" s="31"/>
      <c r="G57" s="81"/>
    </row>
    <row r="58" spans="2:7" ht="31.5" customHeight="1" x14ac:dyDescent="0.3">
      <c r="B58" s="84" t="s">
        <v>2</v>
      </c>
      <c r="C58" s="44">
        <f t="shared" ref="C58:C65" si="3">C57+1</f>
        <v>31</v>
      </c>
      <c r="D58" s="27" t="s">
        <v>55</v>
      </c>
      <c r="E58" s="31"/>
      <c r="F58" s="31"/>
      <c r="G58" s="81"/>
    </row>
    <row r="59" spans="2:7" ht="52.5" customHeight="1" x14ac:dyDescent="0.3">
      <c r="B59" s="84" t="s">
        <v>2</v>
      </c>
      <c r="C59" s="44">
        <f t="shared" si="3"/>
        <v>32</v>
      </c>
      <c r="D59" s="27" t="s">
        <v>56</v>
      </c>
      <c r="E59" s="31"/>
      <c r="F59" s="31"/>
      <c r="G59" s="81"/>
    </row>
    <row r="60" spans="2:7" ht="52.5" customHeight="1" x14ac:dyDescent="0.3">
      <c r="B60" s="84" t="s">
        <v>2</v>
      </c>
      <c r="C60" s="44">
        <f t="shared" si="3"/>
        <v>33</v>
      </c>
      <c r="D60" s="27" t="s">
        <v>57</v>
      </c>
      <c r="E60" s="31"/>
      <c r="F60" s="31"/>
      <c r="G60" s="81"/>
    </row>
    <row r="61" spans="2:7" ht="31.5" customHeight="1" x14ac:dyDescent="0.3">
      <c r="B61" s="84" t="s">
        <v>2</v>
      </c>
      <c r="C61" s="44">
        <f t="shared" si="3"/>
        <v>34</v>
      </c>
      <c r="D61" s="27" t="s">
        <v>58</v>
      </c>
      <c r="E61" s="31"/>
      <c r="F61" s="31"/>
      <c r="G61" s="81"/>
    </row>
    <row r="62" spans="2:7" ht="31.5" customHeight="1" x14ac:dyDescent="0.3">
      <c r="B62" s="84" t="s">
        <v>2</v>
      </c>
      <c r="C62" s="44">
        <f t="shared" si="3"/>
        <v>35</v>
      </c>
      <c r="D62" s="27" t="s">
        <v>59</v>
      </c>
      <c r="E62" s="31"/>
      <c r="F62" s="31"/>
      <c r="G62" s="81"/>
    </row>
    <row r="63" spans="2:7" ht="31.5" customHeight="1" x14ac:dyDescent="0.3">
      <c r="B63" s="84" t="s">
        <v>2</v>
      </c>
      <c r="C63" s="44">
        <f t="shared" si="3"/>
        <v>36</v>
      </c>
      <c r="D63" s="27" t="s">
        <v>60</v>
      </c>
      <c r="E63" s="31"/>
      <c r="F63" s="31"/>
      <c r="G63" s="81"/>
    </row>
    <row r="64" spans="2:7" ht="56.25" customHeight="1" x14ac:dyDescent="0.3">
      <c r="B64" s="84" t="s">
        <v>2</v>
      </c>
      <c r="C64" s="44">
        <f t="shared" si="3"/>
        <v>37</v>
      </c>
      <c r="D64" s="27" t="s">
        <v>61</v>
      </c>
      <c r="E64" s="31"/>
      <c r="F64" s="31"/>
      <c r="G64" s="81"/>
    </row>
    <row r="65" spans="1:7" ht="31.5" customHeight="1" x14ac:dyDescent="0.3">
      <c r="A65" s="81"/>
      <c r="B65" s="84" t="s">
        <v>2</v>
      </c>
      <c r="C65" s="44">
        <f t="shared" si="3"/>
        <v>38</v>
      </c>
      <c r="D65" s="27" t="s">
        <v>62</v>
      </c>
      <c r="E65" s="31"/>
      <c r="F65" s="31"/>
      <c r="G65" s="81"/>
    </row>
    <row r="66" spans="1:7" ht="26.1" customHeight="1" x14ac:dyDescent="0.3">
      <c r="A66" s="81"/>
      <c r="B66" s="53"/>
      <c r="C66" s="54"/>
      <c r="D66" s="54" t="s">
        <v>63</v>
      </c>
      <c r="E66" s="49"/>
      <c r="F66" s="56"/>
      <c r="G66" s="81"/>
    </row>
    <row r="67" spans="1:7" ht="38.25" customHeight="1" x14ac:dyDescent="0.3">
      <c r="A67" s="81"/>
      <c r="B67" s="84" t="s">
        <v>2</v>
      </c>
      <c r="C67" s="44">
        <f>C65+1</f>
        <v>39</v>
      </c>
      <c r="D67" s="27" t="s">
        <v>64</v>
      </c>
      <c r="E67" s="29"/>
      <c r="F67" s="31"/>
      <c r="G67" s="81"/>
    </row>
    <row r="68" spans="1:7" ht="38.25" customHeight="1" x14ac:dyDescent="0.3">
      <c r="A68" s="81"/>
      <c r="B68" s="84" t="s">
        <v>2</v>
      </c>
      <c r="C68" s="44">
        <f>C67+1</f>
        <v>40</v>
      </c>
      <c r="D68" s="27" t="s">
        <v>65</v>
      </c>
      <c r="E68" s="29"/>
      <c r="F68" s="31"/>
      <c r="G68" s="81"/>
    </row>
    <row r="69" spans="1:7" ht="38.25" customHeight="1" x14ac:dyDescent="0.3">
      <c r="A69" s="81"/>
      <c r="B69" s="84" t="s">
        <v>2</v>
      </c>
      <c r="C69" s="44">
        <f>C68+1</f>
        <v>41</v>
      </c>
      <c r="D69" s="27" t="s">
        <v>66</v>
      </c>
      <c r="E69" s="29"/>
      <c r="F69" s="31"/>
      <c r="G69" s="81"/>
    </row>
    <row r="70" spans="1:7" ht="38.25" customHeight="1" x14ac:dyDescent="0.3">
      <c r="A70" s="81"/>
      <c r="B70" s="84" t="s">
        <v>2</v>
      </c>
      <c r="C70" s="44">
        <f t="shared" ref="C70:C71" si="4">C69+1</f>
        <v>42</v>
      </c>
      <c r="D70" s="27" t="s">
        <v>67</v>
      </c>
      <c r="E70" s="29"/>
      <c r="F70" s="31"/>
      <c r="G70" s="81"/>
    </row>
    <row r="71" spans="1:7" ht="38.25" customHeight="1" x14ac:dyDescent="0.3">
      <c r="A71" s="81"/>
      <c r="B71" s="84" t="s">
        <v>2</v>
      </c>
      <c r="C71" s="44">
        <f t="shared" si="4"/>
        <v>43</v>
      </c>
      <c r="D71" s="27" t="s">
        <v>68</v>
      </c>
      <c r="E71" s="29"/>
      <c r="F71" s="31"/>
      <c r="G71" s="81"/>
    </row>
    <row r="72" spans="1:7" ht="38.25" customHeight="1" x14ac:dyDescent="0.3">
      <c r="A72" s="81"/>
      <c r="B72" s="84" t="s">
        <v>2</v>
      </c>
      <c r="C72" s="44">
        <f t="shared" ref="C72:C74" si="5">C71+1</f>
        <v>44</v>
      </c>
      <c r="D72" s="27" t="s">
        <v>69</v>
      </c>
      <c r="E72" s="29"/>
      <c r="F72" s="31"/>
      <c r="G72" s="81"/>
    </row>
    <row r="73" spans="1:7" ht="38.25" customHeight="1" x14ac:dyDescent="0.3">
      <c r="A73" s="81"/>
      <c r="B73" s="84" t="s">
        <v>2</v>
      </c>
      <c r="C73" s="44">
        <f t="shared" si="5"/>
        <v>45</v>
      </c>
      <c r="D73" s="27" t="s">
        <v>70</v>
      </c>
      <c r="E73" s="29"/>
      <c r="F73" s="31"/>
      <c r="G73" s="81"/>
    </row>
    <row r="74" spans="1:7" ht="38.25" customHeight="1" x14ac:dyDescent="0.3">
      <c r="A74" s="81"/>
      <c r="B74" s="84" t="s">
        <v>2</v>
      </c>
      <c r="C74" s="44">
        <f t="shared" si="5"/>
        <v>46</v>
      </c>
      <c r="D74" s="27" t="s">
        <v>71</v>
      </c>
      <c r="E74" s="29"/>
      <c r="F74" s="31"/>
      <c r="G74" s="81"/>
    </row>
    <row r="75" spans="1:7" ht="38.25" customHeight="1" x14ac:dyDescent="0.3">
      <c r="A75" s="81"/>
      <c r="B75" s="84" t="s">
        <v>2</v>
      </c>
      <c r="C75" s="44">
        <f t="shared" ref="C75:C80" si="6">C74+1</f>
        <v>47</v>
      </c>
      <c r="D75" s="27" t="s">
        <v>72</v>
      </c>
      <c r="E75" s="29"/>
      <c r="F75" s="31"/>
      <c r="G75" s="81"/>
    </row>
    <row r="76" spans="1:7" ht="38.25" customHeight="1" x14ac:dyDescent="0.3">
      <c r="A76" s="81"/>
      <c r="B76" s="84" t="s">
        <v>2</v>
      </c>
      <c r="C76" s="44">
        <f t="shared" si="6"/>
        <v>48</v>
      </c>
      <c r="D76" s="27" t="s">
        <v>73</v>
      </c>
      <c r="E76" s="29"/>
      <c r="F76" s="31"/>
      <c r="G76" s="81"/>
    </row>
    <row r="77" spans="1:7" ht="38.25" customHeight="1" x14ac:dyDescent="0.3">
      <c r="A77" s="81"/>
      <c r="B77" s="84" t="s">
        <v>2</v>
      </c>
      <c r="C77" s="44">
        <f t="shared" si="6"/>
        <v>49</v>
      </c>
      <c r="D77" s="27" t="s">
        <v>74</v>
      </c>
      <c r="E77" s="29"/>
      <c r="F77" s="31"/>
      <c r="G77" s="81"/>
    </row>
    <row r="78" spans="1:7" ht="38.25" customHeight="1" x14ac:dyDescent="0.3">
      <c r="A78" s="81"/>
      <c r="B78" s="84" t="s">
        <v>2</v>
      </c>
      <c r="C78" s="44">
        <f t="shared" si="6"/>
        <v>50</v>
      </c>
      <c r="D78" s="27" t="s">
        <v>75</v>
      </c>
      <c r="E78" s="29"/>
      <c r="F78" s="31"/>
      <c r="G78" s="81"/>
    </row>
    <row r="79" spans="1:7" ht="38.25" customHeight="1" x14ac:dyDescent="0.3">
      <c r="A79" s="81"/>
      <c r="B79" s="84" t="s">
        <v>2</v>
      </c>
      <c r="C79" s="44">
        <f t="shared" si="6"/>
        <v>51</v>
      </c>
      <c r="D79" s="27" t="s">
        <v>76</v>
      </c>
      <c r="E79" s="29"/>
      <c r="F79" s="31"/>
      <c r="G79" s="81"/>
    </row>
    <row r="80" spans="1:7" ht="38.25" customHeight="1" x14ac:dyDescent="0.3">
      <c r="A80" s="81"/>
      <c r="B80" s="111" t="s">
        <v>2</v>
      </c>
      <c r="C80" s="112">
        <f t="shared" si="6"/>
        <v>52</v>
      </c>
      <c r="D80" s="109" t="s">
        <v>77</v>
      </c>
      <c r="E80" s="113"/>
      <c r="F80" s="113"/>
      <c r="G80" s="81"/>
    </row>
    <row r="81" spans="1:7" ht="280.5" customHeight="1" x14ac:dyDescent="0.3">
      <c r="A81" s="81"/>
      <c r="B81" s="111"/>
      <c r="C81" s="112"/>
      <c r="D81" s="110"/>
      <c r="E81" s="114"/>
      <c r="F81" s="114"/>
      <c r="G81" s="81"/>
    </row>
    <row r="82" spans="1:7" ht="36.75" customHeight="1" x14ac:dyDescent="0.3">
      <c r="A82" s="81"/>
      <c r="B82" s="84" t="s">
        <v>2</v>
      </c>
      <c r="C82" s="44">
        <f>C80+1</f>
        <v>53</v>
      </c>
      <c r="D82" s="27" t="s">
        <v>78</v>
      </c>
      <c r="E82" s="29"/>
      <c r="F82" s="31"/>
      <c r="G82" s="81"/>
    </row>
    <row r="83" spans="1:7" ht="24.9" customHeight="1" x14ac:dyDescent="0.3">
      <c r="A83" s="81"/>
      <c r="B83" s="84" t="s">
        <v>2</v>
      </c>
      <c r="C83" s="44">
        <f t="shared" ref="C83:C89" si="7">C82+1</f>
        <v>54</v>
      </c>
      <c r="D83" s="27" t="s">
        <v>79</v>
      </c>
      <c r="E83" s="29"/>
      <c r="F83" s="31"/>
      <c r="G83" s="81"/>
    </row>
    <row r="84" spans="1:7" ht="24.9" customHeight="1" x14ac:dyDescent="0.3">
      <c r="A84" s="81"/>
      <c r="B84" s="84" t="s">
        <v>2</v>
      </c>
      <c r="C84" s="44">
        <f t="shared" si="7"/>
        <v>55</v>
      </c>
      <c r="D84" s="27" t="s">
        <v>80</v>
      </c>
      <c r="E84" s="29"/>
      <c r="F84" s="31"/>
      <c r="G84" s="81"/>
    </row>
    <row r="85" spans="1:7" ht="50.25" customHeight="1" x14ac:dyDescent="0.3">
      <c r="A85" s="81"/>
      <c r="B85" s="84" t="s">
        <v>2</v>
      </c>
      <c r="C85" s="44">
        <f t="shared" si="7"/>
        <v>56</v>
      </c>
      <c r="D85" s="27" t="s">
        <v>81</v>
      </c>
      <c r="E85" s="29"/>
      <c r="F85" s="31"/>
      <c r="G85" s="81"/>
    </row>
    <row r="86" spans="1:7" ht="42.75" customHeight="1" x14ac:dyDescent="0.3">
      <c r="A86" s="81"/>
      <c r="B86" s="84" t="s">
        <v>2</v>
      </c>
      <c r="C86" s="44">
        <f t="shared" si="7"/>
        <v>57</v>
      </c>
      <c r="D86" s="27" t="s">
        <v>82</v>
      </c>
      <c r="E86" s="29"/>
      <c r="F86" s="31"/>
      <c r="G86" s="81"/>
    </row>
    <row r="87" spans="1:7" ht="24.9" customHeight="1" x14ac:dyDescent="0.3">
      <c r="A87" s="81"/>
      <c r="B87" s="84" t="s">
        <v>2</v>
      </c>
      <c r="C87" s="44">
        <f t="shared" si="7"/>
        <v>58</v>
      </c>
      <c r="D87" s="63" t="s">
        <v>83</v>
      </c>
      <c r="E87" s="29"/>
      <c r="F87" s="31"/>
      <c r="G87" s="81"/>
    </row>
    <row r="88" spans="1:7" ht="24.9" customHeight="1" x14ac:dyDescent="0.3">
      <c r="A88" s="81"/>
      <c r="B88" s="84" t="s">
        <v>2</v>
      </c>
      <c r="C88" s="73">
        <f t="shared" si="7"/>
        <v>59</v>
      </c>
      <c r="D88" s="72" t="s">
        <v>84</v>
      </c>
      <c r="E88" s="74"/>
      <c r="F88" s="25"/>
      <c r="G88" s="81"/>
    </row>
    <row r="89" spans="1:7" ht="24.9" customHeight="1" x14ac:dyDescent="0.3">
      <c r="A89" s="81"/>
      <c r="B89" s="87" t="s">
        <v>2</v>
      </c>
      <c r="C89" s="59">
        <f t="shared" si="7"/>
        <v>60</v>
      </c>
      <c r="D89" s="60" t="s">
        <v>85</v>
      </c>
      <c r="E89" s="64"/>
      <c r="F89" s="65"/>
      <c r="G89" s="81"/>
    </row>
    <row r="90" spans="1:7" ht="24.9" customHeight="1" x14ac:dyDescent="0.3">
      <c r="A90" s="81"/>
      <c r="B90" s="88"/>
      <c r="C90" s="61"/>
      <c r="D90" s="89"/>
      <c r="E90" s="62"/>
      <c r="F90" s="62"/>
      <c r="G90" s="81"/>
    </row>
    <row r="91" spans="1:7" x14ac:dyDescent="0.3">
      <c r="A91" s="81"/>
      <c r="B91" s="81"/>
      <c r="D91" s="89"/>
      <c r="E91" s="90"/>
      <c r="F91" s="90"/>
      <c r="G91" s="81"/>
    </row>
    <row r="92" spans="1:7" x14ac:dyDescent="0.3">
      <c r="A92" s="81"/>
      <c r="B92" s="81"/>
      <c r="D92" s="89"/>
      <c r="E92" s="90"/>
      <c r="F92" s="90"/>
      <c r="G92" s="81"/>
    </row>
  </sheetData>
  <mergeCells count="14">
    <mergeCell ref="D80:D81"/>
    <mergeCell ref="B80:B81"/>
    <mergeCell ref="C80:C81"/>
    <mergeCell ref="E80:E81"/>
    <mergeCell ref="F80:F81"/>
    <mergeCell ref="B7:D7"/>
    <mergeCell ref="B20:D20"/>
    <mergeCell ref="C9:F9"/>
    <mergeCell ref="C12:F12"/>
    <mergeCell ref="C13:F13"/>
    <mergeCell ref="C14:F14"/>
    <mergeCell ref="B18:F18"/>
    <mergeCell ref="B19:D19"/>
    <mergeCell ref="C11:F11"/>
  </mergeCells>
  <pageMargins left="0.25" right="0.25" top="0.75" bottom="0.75" header="0.3" footer="0.3"/>
  <pageSetup paperSize="8" scale="20" orientation="landscape" r:id="rId1"/>
  <rowBreaks count="1" manualBreakCount="1">
    <brk id="48" max="5" man="1"/>
  </rowBreaks>
  <ignoredErrors>
    <ignoredError sqref="C68" 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5"/>
  <sheetViews>
    <sheetView topLeftCell="A45" zoomScaleNormal="100" zoomScaleSheetLayoutView="120" zoomScalePageLayoutView="80" workbookViewId="0">
      <selection activeCell="D46" sqref="D46:D53"/>
    </sheetView>
  </sheetViews>
  <sheetFormatPr defaultColWidth="11.44140625" defaultRowHeight="14.4" x14ac:dyDescent="0.3"/>
  <cols>
    <col min="1" max="1" width="8.44140625" style="1" customWidth="1"/>
    <col min="2" max="2" width="19" style="1" customWidth="1"/>
    <col min="3" max="3" width="7.5546875" style="57" customWidth="1"/>
    <col min="4" max="4" width="126.33203125" style="37" bestFit="1" customWidth="1"/>
    <col min="5" max="5" width="29.109375" style="38" bestFit="1" customWidth="1"/>
    <col min="6" max="6" width="25.5546875" style="38" bestFit="1" customWidth="1"/>
    <col min="7" max="16384" width="11.44140625" style="1"/>
  </cols>
  <sheetData>
    <row r="1" spans="1:7" x14ac:dyDescent="0.3">
      <c r="A1" s="75"/>
      <c r="B1" s="75"/>
      <c r="C1" s="39"/>
      <c r="D1" s="76"/>
      <c r="E1" s="79"/>
      <c r="F1" s="79"/>
    </row>
    <row r="2" spans="1:7" x14ac:dyDescent="0.3">
      <c r="A2" s="75"/>
      <c r="B2" s="75"/>
      <c r="C2" s="39"/>
      <c r="D2" s="76"/>
      <c r="E2" s="79"/>
      <c r="F2" s="79"/>
    </row>
    <row r="3" spans="1:7" x14ac:dyDescent="0.3">
      <c r="A3" s="75"/>
      <c r="B3" s="75"/>
      <c r="C3" s="39"/>
      <c r="D3" s="76"/>
      <c r="E3" s="79"/>
      <c r="F3" s="79"/>
    </row>
    <row r="4" spans="1:7" x14ac:dyDescent="0.3">
      <c r="A4" s="75"/>
      <c r="B4" s="75"/>
      <c r="C4" s="39"/>
      <c r="D4" s="76"/>
      <c r="E4" s="79"/>
      <c r="F4" s="79"/>
    </row>
    <row r="5" spans="1:7" x14ac:dyDescent="0.3">
      <c r="A5" s="75"/>
      <c r="B5" s="75"/>
      <c r="C5" s="39"/>
      <c r="D5" s="76"/>
      <c r="E5" s="79"/>
      <c r="F5" s="79"/>
    </row>
    <row r="6" spans="1:7" x14ac:dyDescent="0.3">
      <c r="A6" s="75"/>
      <c r="B6" s="75"/>
      <c r="C6" s="39"/>
      <c r="D6" s="76"/>
      <c r="E6" s="79"/>
      <c r="F6" s="79"/>
    </row>
    <row r="7" spans="1:7" x14ac:dyDescent="0.3">
      <c r="A7" s="75"/>
      <c r="B7" s="115" t="s">
        <v>89</v>
      </c>
      <c r="C7" s="115"/>
      <c r="D7" s="115"/>
      <c r="E7" s="79"/>
      <c r="F7" s="79"/>
    </row>
    <row r="8" spans="1:7" x14ac:dyDescent="0.3">
      <c r="A8" s="75"/>
      <c r="B8" s="75"/>
      <c r="C8" s="39"/>
      <c r="D8" s="76"/>
      <c r="E8" s="79"/>
      <c r="F8" s="79"/>
    </row>
    <row r="9" spans="1:7" ht="35.25" customHeight="1" x14ac:dyDescent="0.3">
      <c r="A9" s="75"/>
      <c r="B9" s="2" t="s">
        <v>4</v>
      </c>
      <c r="C9" s="99" t="s">
        <v>86</v>
      </c>
      <c r="D9" s="99"/>
      <c r="E9" s="99"/>
      <c r="F9" s="99"/>
    </row>
    <row r="10" spans="1:7" x14ac:dyDescent="0.3">
      <c r="A10" s="75"/>
      <c r="B10" s="75"/>
      <c r="C10" s="40"/>
      <c r="D10" s="78"/>
      <c r="E10" s="76"/>
      <c r="F10" s="79"/>
    </row>
    <row r="11" spans="1:7" ht="25.8" customHeight="1" x14ac:dyDescent="0.3">
      <c r="A11" s="75"/>
      <c r="B11" s="3" t="str">
        <f>B9</f>
        <v>LOT 2</v>
      </c>
      <c r="C11" s="117" t="s">
        <v>86</v>
      </c>
      <c r="D11" s="118"/>
      <c r="E11" s="94"/>
      <c r="F11" s="94"/>
      <c r="G11" s="94"/>
    </row>
    <row r="12" spans="1:7" x14ac:dyDescent="0.3">
      <c r="A12" s="75"/>
      <c r="B12" s="6" t="s">
        <v>0</v>
      </c>
      <c r="C12" s="100"/>
      <c r="D12" s="100"/>
      <c r="E12" s="100"/>
      <c r="F12" s="100"/>
    </row>
    <row r="13" spans="1:7" x14ac:dyDescent="0.3">
      <c r="A13" s="75"/>
      <c r="B13" s="6" t="s">
        <v>1</v>
      </c>
      <c r="C13" s="100" t="s">
        <v>5</v>
      </c>
      <c r="D13" s="100"/>
      <c r="E13" s="100"/>
      <c r="F13" s="100"/>
    </row>
    <row r="14" spans="1:7" x14ac:dyDescent="0.3">
      <c r="A14" s="75"/>
      <c r="B14" s="7" t="s">
        <v>87</v>
      </c>
      <c r="C14" s="100"/>
      <c r="D14" s="100"/>
      <c r="E14" s="100"/>
      <c r="F14" s="100"/>
    </row>
    <row r="15" spans="1:7" ht="18" x14ac:dyDescent="0.3">
      <c r="A15" s="75"/>
      <c r="B15" s="8"/>
      <c r="C15" s="41"/>
      <c r="D15" s="9"/>
      <c r="E15" s="9"/>
      <c r="F15" s="79"/>
    </row>
    <row r="16" spans="1:7" ht="21" x14ac:dyDescent="0.3">
      <c r="A16" s="75"/>
      <c r="B16" s="10" t="s">
        <v>91</v>
      </c>
      <c r="C16" s="42"/>
      <c r="D16" s="80"/>
      <c r="E16" s="75"/>
      <c r="F16" s="75"/>
    </row>
    <row r="17" spans="1:6" ht="21" x14ac:dyDescent="0.3">
      <c r="A17" s="75"/>
      <c r="B17" s="8"/>
      <c r="C17" s="41"/>
      <c r="D17" s="12"/>
      <c r="E17" s="12"/>
      <c r="F17" s="12"/>
    </row>
    <row r="18" spans="1:6" ht="39" customHeight="1" x14ac:dyDescent="0.3">
      <c r="A18" s="75"/>
      <c r="B18" s="102" t="s">
        <v>90</v>
      </c>
      <c r="C18" s="102"/>
      <c r="D18" s="102"/>
      <c r="E18" s="102"/>
      <c r="F18" s="102"/>
    </row>
    <row r="19" spans="1:6" ht="15" customHeight="1" x14ac:dyDescent="0.3">
      <c r="A19" s="75"/>
      <c r="B19" s="103" t="s">
        <v>93</v>
      </c>
      <c r="C19" s="104"/>
      <c r="D19" s="105"/>
      <c r="E19" s="13"/>
      <c r="F19" s="14"/>
    </row>
    <row r="20" spans="1:6" ht="111.6" customHeight="1" x14ac:dyDescent="0.3">
      <c r="A20" s="75"/>
      <c r="B20" s="116" t="s">
        <v>94</v>
      </c>
      <c r="C20" s="97"/>
      <c r="D20" s="98"/>
      <c r="E20" s="15"/>
      <c r="F20" s="16"/>
    </row>
    <row r="21" spans="1:6" ht="21" x14ac:dyDescent="0.3">
      <c r="A21" s="17"/>
      <c r="B21" s="18"/>
      <c r="C21" s="43"/>
      <c r="D21" s="82"/>
      <c r="E21" s="20"/>
      <c r="F21" s="12"/>
    </row>
    <row r="22" spans="1:6" ht="28.8" x14ac:dyDescent="0.3">
      <c r="A22" s="83"/>
      <c r="B22" s="21" t="s">
        <v>15</v>
      </c>
      <c r="C22" s="21" t="s">
        <v>16</v>
      </c>
      <c r="D22" s="22" t="s">
        <v>17</v>
      </c>
      <c r="E22" s="23" t="s">
        <v>95</v>
      </c>
      <c r="F22" s="21" t="s">
        <v>19</v>
      </c>
    </row>
    <row r="23" spans="1:6" ht="32.25" customHeight="1" x14ac:dyDescent="0.3">
      <c r="A23" s="81"/>
      <c r="B23" s="84"/>
      <c r="C23" s="44"/>
      <c r="D23" s="24" t="s">
        <v>20</v>
      </c>
      <c r="E23" s="25"/>
      <c r="F23" s="25"/>
    </row>
    <row r="24" spans="1:6" ht="49.5" customHeight="1" x14ac:dyDescent="0.3">
      <c r="A24" s="81"/>
      <c r="B24" s="84" t="s">
        <v>2</v>
      </c>
      <c r="C24" s="44">
        <v>1</v>
      </c>
      <c r="D24" s="27" t="s">
        <v>21</v>
      </c>
      <c r="E24" s="28"/>
      <c r="F24" s="28"/>
    </row>
    <row r="25" spans="1:6" ht="24.9" customHeight="1" x14ac:dyDescent="0.3">
      <c r="A25" s="81"/>
      <c r="B25" s="84" t="s">
        <v>2</v>
      </c>
      <c r="C25" s="44">
        <f t="shared" ref="C25:C37" si="0">C24+1</f>
        <v>2</v>
      </c>
      <c r="D25" s="27" t="s">
        <v>96</v>
      </c>
      <c r="E25" s="29"/>
      <c r="F25" s="30"/>
    </row>
    <row r="26" spans="1:6" ht="24.9" customHeight="1" x14ac:dyDescent="0.3">
      <c r="A26" s="81"/>
      <c r="B26" s="84" t="s">
        <v>2</v>
      </c>
      <c r="C26" s="44">
        <f t="shared" si="0"/>
        <v>3</v>
      </c>
      <c r="D26" s="27" t="s">
        <v>97</v>
      </c>
      <c r="E26" s="31"/>
      <c r="F26" s="31"/>
    </row>
    <row r="27" spans="1:6" ht="24.9" customHeight="1" x14ac:dyDescent="0.3">
      <c r="A27" s="81"/>
      <c r="B27" s="84" t="s">
        <v>2</v>
      </c>
      <c r="C27" s="44">
        <f t="shared" si="0"/>
        <v>4</v>
      </c>
      <c r="D27" s="27" t="s">
        <v>98</v>
      </c>
      <c r="E27" s="31"/>
      <c r="F27" s="31"/>
    </row>
    <row r="28" spans="1:6" ht="24.9" customHeight="1" x14ac:dyDescent="0.3">
      <c r="A28" s="81"/>
      <c r="B28" s="84" t="s">
        <v>2</v>
      </c>
      <c r="C28" s="44">
        <f t="shared" si="0"/>
        <v>5</v>
      </c>
      <c r="D28" s="27" t="s">
        <v>99</v>
      </c>
      <c r="E28" s="31"/>
      <c r="F28" s="31"/>
    </row>
    <row r="29" spans="1:6" ht="24.9" customHeight="1" x14ac:dyDescent="0.3">
      <c r="A29" s="81"/>
      <c r="B29" s="84" t="s">
        <v>2</v>
      </c>
      <c r="C29" s="44">
        <f t="shared" si="0"/>
        <v>6</v>
      </c>
      <c r="D29" s="27" t="s">
        <v>100</v>
      </c>
      <c r="E29" s="31"/>
      <c r="F29" s="31"/>
    </row>
    <row r="30" spans="1:6" ht="24.9" customHeight="1" x14ac:dyDescent="0.3">
      <c r="A30" s="81"/>
      <c r="B30" s="84" t="s">
        <v>2</v>
      </c>
      <c r="C30" s="44">
        <f t="shared" si="0"/>
        <v>7</v>
      </c>
      <c r="D30" s="27" t="s">
        <v>101</v>
      </c>
      <c r="E30" s="31"/>
      <c r="F30" s="31"/>
    </row>
    <row r="31" spans="1:6" ht="24.9" customHeight="1" x14ac:dyDescent="0.3">
      <c r="A31" s="81"/>
      <c r="B31" s="84" t="s">
        <v>2</v>
      </c>
      <c r="C31" s="44">
        <f t="shared" si="0"/>
        <v>8</v>
      </c>
      <c r="D31" s="27" t="s">
        <v>102</v>
      </c>
      <c r="E31" s="31"/>
      <c r="F31" s="31"/>
    </row>
    <row r="32" spans="1:6" ht="24.9" customHeight="1" x14ac:dyDescent="0.3">
      <c r="A32" s="81"/>
      <c r="B32" s="84" t="s">
        <v>2</v>
      </c>
      <c r="C32" s="44">
        <f t="shared" si="0"/>
        <v>9</v>
      </c>
      <c r="D32" s="27" t="s">
        <v>103</v>
      </c>
      <c r="E32" s="31"/>
      <c r="F32" s="31"/>
    </row>
    <row r="33" spans="2:6" ht="48.75" customHeight="1" x14ac:dyDescent="0.3">
      <c r="B33" s="84" t="s">
        <v>2</v>
      </c>
      <c r="C33" s="44">
        <f t="shared" si="0"/>
        <v>10</v>
      </c>
      <c r="D33" s="58" t="s">
        <v>104</v>
      </c>
      <c r="E33" s="31"/>
      <c r="F33" s="31"/>
    </row>
    <row r="34" spans="2:6" ht="37.5" customHeight="1" x14ac:dyDescent="0.3">
      <c r="B34" s="111" t="s">
        <v>2</v>
      </c>
      <c r="C34" s="112">
        <f t="shared" ref="C34" si="1">C33+1</f>
        <v>11</v>
      </c>
      <c r="D34" s="27" t="s">
        <v>105</v>
      </c>
      <c r="E34" s="113"/>
      <c r="F34" s="113"/>
    </row>
    <row r="35" spans="2:6" ht="81.75" hidden="1" customHeight="1" x14ac:dyDescent="0.3">
      <c r="B35" s="111"/>
      <c r="C35" s="112"/>
      <c r="D35" s="27" t="s">
        <v>106</v>
      </c>
      <c r="E35" s="114"/>
      <c r="F35" s="114"/>
    </row>
    <row r="36" spans="2:6" ht="30.6" customHeight="1" x14ac:dyDescent="0.3">
      <c r="B36" s="84" t="s">
        <v>2</v>
      </c>
      <c r="C36" s="44">
        <f>C34+1</f>
        <v>12</v>
      </c>
      <c r="D36" s="27" t="s">
        <v>107</v>
      </c>
      <c r="E36" s="31"/>
      <c r="F36" s="31"/>
    </row>
    <row r="37" spans="2:6" ht="30.6" customHeight="1" x14ac:dyDescent="0.3">
      <c r="B37" s="84" t="s">
        <v>2</v>
      </c>
      <c r="C37" s="44">
        <f t="shared" si="0"/>
        <v>13</v>
      </c>
      <c r="D37" s="27" t="s">
        <v>108</v>
      </c>
      <c r="E37" s="31"/>
      <c r="F37" s="31"/>
    </row>
    <row r="38" spans="2:6" ht="81" customHeight="1" x14ac:dyDescent="0.3">
      <c r="B38" s="84" t="s">
        <v>2</v>
      </c>
      <c r="C38" s="44">
        <f t="shared" ref="C38:C52" si="2">C37+1</f>
        <v>14</v>
      </c>
      <c r="D38" s="27" t="s">
        <v>109</v>
      </c>
      <c r="E38" s="31"/>
      <c r="F38" s="31"/>
    </row>
    <row r="39" spans="2:6" ht="30.6" customHeight="1" x14ac:dyDescent="0.3">
      <c r="B39" s="84"/>
      <c r="C39" s="44">
        <f t="shared" si="2"/>
        <v>15</v>
      </c>
      <c r="D39" s="27" t="s">
        <v>110</v>
      </c>
      <c r="E39" s="31"/>
      <c r="F39" s="31"/>
    </row>
    <row r="40" spans="2:6" s="26" customFormat="1" ht="24.9" customHeight="1" x14ac:dyDescent="0.3">
      <c r="B40" s="84" t="s">
        <v>2</v>
      </c>
      <c r="C40" s="44">
        <f t="shared" si="2"/>
        <v>16</v>
      </c>
      <c r="D40" s="27" t="s">
        <v>111</v>
      </c>
      <c r="E40" s="31"/>
      <c r="F40" s="31"/>
    </row>
    <row r="41" spans="2:6" ht="24.9" customHeight="1" x14ac:dyDescent="0.3">
      <c r="B41" s="84" t="s">
        <v>2</v>
      </c>
      <c r="C41" s="44">
        <f t="shared" si="2"/>
        <v>17</v>
      </c>
      <c r="D41" s="27" t="s">
        <v>112</v>
      </c>
      <c r="E41" s="29"/>
      <c r="F41" s="31"/>
    </row>
    <row r="42" spans="2:6" ht="24.9" customHeight="1" x14ac:dyDescent="0.3">
      <c r="B42" s="84" t="s">
        <v>2</v>
      </c>
      <c r="C42" s="44">
        <f t="shared" si="2"/>
        <v>18</v>
      </c>
      <c r="D42" s="27" t="s">
        <v>74</v>
      </c>
      <c r="E42" s="29"/>
      <c r="F42" s="31"/>
    </row>
    <row r="43" spans="2:6" ht="24.9" customHeight="1" x14ac:dyDescent="0.3">
      <c r="B43" s="84" t="s">
        <v>2</v>
      </c>
      <c r="C43" s="44">
        <f t="shared" si="2"/>
        <v>19</v>
      </c>
      <c r="D43" s="27" t="s">
        <v>75</v>
      </c>
      <c r="E43" s="29"/>
      <c r="F43" s="31"/>
    </row>
    <row r="44" spans="2:6" ht="138.75" customHeight="1" x14ac:dyDescent="0.3">
      <c r="B44" s="111" t="s">
        <v>2</v>
      </c>
      <c r="C44" s="44">
        <f t="shared" si="2"/>
        <v>20</v>
      </c>
      <c r="D44" s="109" t="s">
        <v>113</v>
      </c>
      <c r="E44" s="113"/>
      <c r="F44" s="113"/>
    </row>
    <row r="45" spans="2:6" ht="165" customHeight="1" x14ac:dyDescent="0.3">
      <c r="B45" s="111"/>
      <c r="C45" s="44">
        <f t="shared" si="2"/>
        <v>21</v>
      </c>
      <c r="D45" s="110"/>
      <c r="E45" s="114"/>
      <c r="F45" s="114"/>
    </row>
    <row r="46" spans="2:6" ht="34.5" customHeight="1" x14ac:dyDescent="0.3">
      <c r="B46" s="84" t="s">
        <v>2</v>
      </c>
      <c r="C46" s="44">
        <f t="shared" si="2"/>
        <v>22</v>
      </c>
      <c r="D46" s="27" t="s">
        <v>114</v>
      </c>
      <c r="E46" s="29"/>
      <c r="F46" s="31"/>
    </row>
    <row r="47" spans="2:6" ht="24.9" customHeight="1" x14ac:dyDescent="0.3">
      <c r="B47" s="84" t="s">
        <v>2</v>
      </c>
      <c r="C47" s="44">
        <f t="shared" si="2"/>
        <v>23</v>
      </c>
      <c r="D47" s="27" t="s">
        <v>79</v>
      </c>
      <c r="E47" s="29"/>
      <c r="F47" s="31"/>
    </row>
    <row r="48" spans="2:6" ht="24.9" customHeight="1" x14ac:dyDescent="0.3">
      <c r="B48" s="84" t="s">
        <v>2</v>
      </c>
      <c r="C48" s="44">
        <f t="shared" si="2"/>
        <v>24</v>
      </c>
      <c r="D48" s="27" t="s">
        <v>80</v>
      </c>
      <c r="E48" s="29"/>
      <c r="F48" s="31"/>
    </row>
    <row r="49" spans="2:6" ht="40.5" customHeight="1" x14ac:dyDescent="0.3">
      <c r="B49" s="84" t="s">
        <v>2</v>
      </c>
      <c r="C49" s="44">
        <f t="shared" si="2"/>
        <v>25</v>
      </c>
      <c r="D49" s="27" t="s">
        <v>81</v>
      </c>
      <c r="E49" s="29"/>
      <c r="F49" s="31"/>
    </row>
    <row r="50" spans="2:6" ht="37.5" customHeight="1" x14ac:dyDescent="0.3">
      <c r="B50" s="84" t="s">
        <v>2</v>
      </c>
      <c r="C50" s="44">
        <f t="shared" si="2"/>
        <v>26</v>
      </c>
      <c r="D50" s="27" t="s">
        <v>82</v>
      </c>
      <c r="E50" s="29"/>
      <c r="F50" s="31"/>
    </row>
    <row r="51" spans="2:6" ht="24.9" customHeight="1" x14ac:dyDescent="0.3">
      <c r="B51" s="84" t="s">
        <v>2</v>
      </c>
      <c r="C51" s="44">
        <f t="shared" si="2"/>
        <v>27</v>
      </c>
      <c r="D51" s="27" t="s">
        <v>115</v>
      </c>
      <c r="E51" s="29"/>
      <c r="F51" s="31"/>
    </row>
    <row r="52" spans="2:6" ht="24.9" customHeight="1" x14ac:dyDescent="0.3">
      <c r="B52" s="84" t="s">
        <v>2</v>
      </c>
      <c r="C52" s="44">
        <f t="shared" si="2"/>
        <v>28</v>
      </c>
      <c r="D52" s="27" t="s">
        <v>116</v>
      </c>
      <c r="E52" s="29"/>
      <c r="F52" s="31"/>
    </row>
    <row r="53" spans="2:6" ht="30.6" customHeight="1" x14ac:dyDescent="0.3">
      <c r="B53" s="87" t="s">
        <v>2</v>
      </c>
      <c r="C53" s="59">
        <f t="shared" ref="C53" si="3">C52+1</f>
        <v>29</v>
      </c>
      <c r="D53" s="66" t="s">
        <v>117</v>
      </c>
      <c r="E53" s="31"/>
      <c r="F53" s="31"/>
    </row>
    <row r="54" spans="2:6" x14ac:dyDescent="0.3">
      <c r="B54" s="81"/>
      <c r="D54" s="89"/>
      <c r="E54" s="89"/>
      <c r="F54" s="90"/>
    </row>
    <row r="55" spans="2:6" x14ac:dyDescent="0.3">
      <c r="B55" s="81"/>
      <c r="D55" s="90"/>
      <c r="E55" s="90"/>
      <c r="F55" s="81"/>
    </row>
  </sheetData>
  <mergeCells count="17">
    <mergeCell ref="B44:B45"/>
    <mergeCell ref="D44:D45"/>
    <mergeCell ref="E44:E45"/>
    <mergeCell ref="F44:F45"/>
    <mergeCell ref="C34:C35"/>
    <mergeCell ref="B34:B35"/>
    <mergeCell ref="E34:E35"/>
    <mergeCell ref="F34:F35"/>
    <mergeCell ref="B7:D7"/>
    <mergeCell ref="B20:D20"/>
    <mergeCell ref="C9:F9"/>
    <mergeCell ref="C12:F12"/>
    <mergeCell ref="C13:F13"/>
    <mergeCell ref="C14:F14"/>
    <mergeCell ref="B18:F18"/>
    <mergeCell ref="B19:D19"/>
    <mergeCell ref="C11:D11"/>
  </mergeCells>
  <pageMargins left="0.25" right="0.16" top="0.21" bottom="0.16" header="0.3" footer="0.3"/>
  <pageSetup paperSize="8" scale="66"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3"/>
  <sheetViews>
    <sheetView topLeftCell="A22" zoomScale="70" zoomScaleNormal="70" zoomScaleSheetLayoutView="120" zoomScalePageLayoutView="80" workbookViewId="0">
      <selection activeCell="D46" sqref="D46"/>
    </sheetView>
  </sheetViews>
  <sheetFormatPr defaultColWidth="11.44140625" defaultRowHeight="14.4" x14ac:dyDescent="0.3"/>
  <cols>
    <col min="1" max="1" width="8.44140625" style="1" customWidth="1"/>
    <col min="2" max="2" width="19" style="1" customWidth="1"/>
    <col min="3" max="3" width="7.5546875" style="36" customWidth="1"/>
    <col min="4" max="4" width="126.33203125" style="37" bestFit="1" customWidth="1"/>
    <col min="5" max="5" width="29.109375" style="38" bestFit="1" customWidth="1"/>
    <col min="6" max="6" width="25.5546875" style="38" bestFit="1" customWidth="1"/>
    <col min="7" max="16384" width="11.44140625" style="1"/>
  </cols>
  <sheetData>
    <row r="1" spans="1:6" x14ac:dyDescent="0.3">
      <c r="A1" s="75"/>
      <c r="B1" s="75"/>
      <c r="C1" s="91"/>
      <c r="D1" s="76"/>
      <c r="E1" s="79"/>
      <c r="F1" s="79"/>
    </row>
    <row r="2" spans="1:6" x14ac:dyDescent="0.3">
      <c r="A2" s="75"/>
      <c r="B2" s="75"/>
      <c r="C2" s="91"/>
      <c r="D2" s="76"/>
      <c r="E2" s="79"/>
      <c r="F2" s="79"/>
    </row>
    <row r="3" spans="1:6" x14ac:dyDescent="0.3">
      <c r="A3" s="75"/>
      <c r="B3" s="75"/>
      <c r="C3" s="91"/>
      <c r="D3" s="76"/>
      <c r="E3" s="79"/>
      <c r="F3" s="79"/>
    </row>
    <row r="4" spans="1:6" x14ac:dyDescent="0.3">
      <c r="A4" s="75"/>
      <c r="B4" s="75"/>
      <c r="C4" s="91"/>
      <c r="D4" s="76"/>
      <c r="E4" s="79"/>
      <c r="F4" s="79"/>
    </row>
    <row r="5" spans="1:6" x14ac:dyDescent="0.3">
      <c r="A5" s="75"/>
      <c r="B5" s="75"/>
      <c r="C5" s="91"/>
      <c r="D5" s="76"/>
      <c r="E5" s="79"/>
      <c r="F5" s="79"/>
    </row>
    <row r="6" spans="1:6" x14ac:dyDescent="0.3">
      <c r="A6" s="75"/>
      <c r="B6" s="75"/>
      <c r="C6" s="91"/>
      <c r="D6" s="76"/>
      <c r="E6" s="79"/>
      <c r="F6" s="79"/>
    </row>
    <row r="7" spans="1:6" x14ac:dyDescent="0.3">
      <c r="A7" s="75"/>
      <c r="B7" s="115" t="s">
        <v>89</v>
      </c>
      <c r="C7" s="115"/>
      <c r="D7" s="115"/>
      <c r="E7" s="79"/>
      <c r="F7" s="79"/>
    </row>
    <row r="8" spans="1:6" x14ac:dyDescent="0.3">
      <c r="A8" s="75"/>
      <c r="B8" s="75"/>
      <c r="C8" s="91"/>
      <c r="D8" s="76"/>
      <c r="E8" s="79"/>
      <c r="F8" s="79"/>
    </row>
    <row r="9" spans="1:6" ht="35.25" customHeight="1" x14ac:dyDescent="0.3">
      <c r="A9" s="75"/>
      <c r="B9" s="2" t="s">
        <v>6</v>
      </c>
      <c r="C9" s="99" t="s">
        <v>88</v>
      </c>
      <c r="D9" s="99"/>
      <c r="E9" s="99"/>
      <c r="F9" s="99"/>
    </row>
    <row r="10" spans="1:6" x14ac:dyDescent="0.3">
      <c r="A10" s="75"/>
      <c r="B10" s="75"/>
      <c r="C10" s="75"/>
      <c r="D10" s="78"/>
      <c r="E10" s="76"/>
      <c r="F10" s="79"/>
    </row>
    <row r="11" spans="1:6" ht="18" x14ac:dyDescent="0.3">
      <c r="A11" s="75"/>
      <c r="B11" s="3" t="str">
        <f>B9</f>
        <v>LOT 3</v>
      </c>
      <c r="C11" s="4" t="str">
        <f>C9</f>
        <v>REPOSITORIO OpenEHR</v>
      </c>
      <c r="D11" s="5"/>
      <c r="E11" s="5"/>
      <c r="F11" s="5"/>
    </row>
    <row r="12" spans="1:6" x14ac:dyDescent="0.3">
      <c r="A12" s="75"/>
      <c r="B12" s="6" t="s">
        <v>0</v>
      </c>
      <c r="C12" s="100"/>
      <c r="D12" s="100"/>
      <c r="E12" s="100"/>
      <c r="F12" s="100"/>
    </row>
    <row r="13" spans="1:6" x14ac:dyDescent="0.3">
      <c r="A13" s="75"/>
      <c r="B13" s="6" t="s">
        <v>1</v>
      </c>
      <c r="C13" s="100"/>
      <c r="D13" s="100"/>
      <c r="E13" s="100"/>
      <c r="F13" s="100"/>
    </row>
    <row r="14" spans="1:6" x14ac:dyDescent="0.3">
      <c r="A14" s="75"/>
      <c r="B14" s="7" t="s">
        <v>87</v>
      </c>
      <c r="C14" s="100"/>
      <c r="D14" s="100"/>
      <c r="E14" s="100"/>
      <c r="F14" s="100"/>
    </row>
    <row r="15" spans="1:6" ht="18" x14ac:dyDescent="0.3">
      <c r="A15" s="75"/>
      <c r="B15" s="8"/>
      <c r="C15" s="8"/>
      <c r="D15" s="9"/>
      <c r="E15" s="9"/>
      <c r="F15" s="79"/>
    </row>
    <row r="16" spans="1:6" ht="21" x14ac:dyDescent="0.3">
      <c r="A16" s="75"/>
      <c r="B16" s="10" t="s">
        <v>92</v>
      </c>
      <c r="C16" s="11"/>
      <c r="D16" s="80"/>
      <c r="E16" s="75"/>
      <c r="F16" s="75"/>
    </row>
    <row r="17" spans="1:6" ht="21" x14ac:dyDescent="0.3">
      <c r="A17" s="75"/>
      <c r="B17" s="8"/>
      <c r="C17" s="8"/>
      <c r="D17" s="12"/>
      <c r="E17" s="12"/>
      <c r="F17" s="12"/>
    </row>
    <row r="18" spans="1:6" ht="39" customHeight="1" x14ac:dyDescent="0.3">
      <c r="A18" s="75"/>
      <c r="B18" s="101" t="s">
        <v>12</v>
      </c>
      <c r="C18" s="102"/>
      <c r="D18" s="102"/>
      <c r="E18" s="102"/>
      <c r="F18" s="102"/>
    </row>
    <row r="19" spans="1:6" ht="15" customHeight="1" x14ac:dyDescent="0.3">
      <c r="A19" s="75"/>
      <c r="B19" s="103" t="s">
        <v>13</v>
      </c>
      <c r="C19" s="104"/>
      <c r="D19" s="105"/>
      <c r="E19" s="13"/>
      <c r="F19" s="14"/>
    </row>
    <row r="20" spans="1:6" ht="144.75" customHeight="1" x14ac:dyDescent="0.3">
      <c r="A20" s="75"/>
      <c r="B20" s="116" t="s">
        <v>118</v>
      </c>
      <c r="C20" s="97"/>
      <c r="D20" s="98"/>
      <c r="E20" s="15"/>
      <c r="F20" s="16"/>
    </row>
    <row r="21" spans="1:6" ht="21" x14ac:dyDescent="0.3">
      <c r="A21" s="17"/>
      <c r="B21" s="18"/>
      <c r="C21" s="19"/>
      <c r="D21" s="82"/>
      <c r="E21" s="20"/>
      <c r="F21" s="12"/>
    </row>
    <row r="22" spans="1:6" ht="28.8" x14ac:dyDescent="0.3">
      <c r="A22" s="83"/>
      <c r="B22" s="21" t="s">
        <v>15</v>
      </c>
      <c r="C22" s="21" t="s">
        <v>16</v>
      </c>
      <c r="D22" s="22" t="s">
        <v>17</v>
      </c>
      <c r="E22" s="23" t="s">
        <v>95</v>
      </c>
      <c r="F22" s="21" t="s">
        <v>119</v>
      </c>
    </row>
    <row r="23" spans="1:6" ht="32.25" customHeight="1" x14ac:dyDescent="0.3">
      <c r="A23" s="81"/>
      <c r="B23" s="84"/>
      <c r="C23" s="84"/>
      <c r="D23" s="24" t="s">
        <v>20</v>
      </c>
      <c r="E23" s="25"/>
      <c r="F23" s="25"/>
    </row>
    <row r="24" spans="1:6" s="26" customFormat="1" ht="45" customHeight="1" x14ac:dyDescent="0.3">
      <c r="A24" s="92"/>
      <c r="B24" s="84" t="s">
        <v>7</v>
      </c>
      <c r="C24" s="84">
        <v>1</v>
      </c>
      <c r="D24" s="27" t="s">
        <v>21</v>
      </c>
      <c r="E24" s="28"/>
      <c r="F24" s="28"/>
    </row>
    <row r="25" spans="1:6" s="26" customFormat="1" ht="24.9" customHeight="1" x14ac:dyDescent="0.3">
      <c r="A25" s="92"/>
      <c r="B25" s="84" t="s">
        <v>7</v>
      </c>
      <c r="C25" s="84">
        <f t="shared" ref="C25:C33" si="0">C24+1</f>
        <v>2</v>
      </c>
      <c r="D25" s="27" t="s">
        <v>120</v>
      </c>
      <c r="E25" s="29"/>
      <c r="F25" s="30"/>
    </row>
    <row r="26" spans="1:6" s="26" customFormat="1" ht="24.9" customHeight="1" x14ac:dyDescent="0.3">
      <c r="A26" s="92"/>
      <c r="B26" s="84" t="s">
        <v>7</v>
      </c>
      <c r="C26" s="84">
        <f t="shared" si="0"/>
        <v>3</v>
      </c>
      <c r="D26" s="27" t="s">
        <v>121</v>
      </c>
      <c r="E26" s="31"/>
      <c r="F26" s="31"/>
    </row>
    <row r="27" spans="1:6" s="26" customFormat="1" ht="24.9" customHeight="1" x14ac:dyDescent="0.3">
      <c r="A27" s="92"/>
      <c r="B27" s="84" t="s">
        <v>7</v>
      </c>
      <c r="C27" s="84">
        <f t="shared" si="0"/>
        <v>4</v>
      </c>
      <c r="D27" s="27" t="s">
        <v>122</v>
      </c>
      <c r="E27" s="31"/>
      <c r="F27" s="31"/>
    </row>
    <row r="28" spans="1:6" s="26" customFormat="1" ht="24.9" customHeight="1" x14ac:dyDescent="0.3">
      <c r="A28" s="92"/>
      <c r="B28" s="84" t="s">
        <v>7</v>
      </c>
      <c r="C28" s="84">
        <f t="shared" si="0"/>
        <v>5</v>
      </c>
      <c r="D28" s="27" t="s">
        <v>123</v>
      </c>
      <c r="E28" s="31"/>
      <c r="F28" s="31"/>
    </row>
    <row r="29" spans="1:6" s="26" customFormat="1" ht="24.9" customHeight="1" x14ac:dyDescent="0.3">
      <c r="A29" s="92"/>
      <c r="B29" s="84" t="s">
        <v>7</v>
      </c>
      <c r="C29" s="84">
        <f t="shared" si="0"/>
        <v>6</v>
      </c>
      <c r="D29" s="27" t="s">
        <v>124</v>
      </c>
      <c r="E29" s="31"/>
      <c r="F29" s="31"/>
    </row>
    <row r="30" spans="1:6" s="26" customFormat="1" ht="24.9" customHeight="1" x14ac:dyDescent="0.3">
      <c r="A30" s="92"/>
      <c r="B30" s="84" t="s">
        <v>7</v>
      </c>
      <c r="C30" s="84">
        <f t="shared" si="0"/>
        <v>7</v>
      </c>
      <c r="D30" s="27" t="s">
        <v>125</v>
      </c>
      <c r="E30" s="31"/>
      <c r="F30" s="31"/>
    </row>
    <row r="31" spans="1:6" s="26" customFormat="1" ht="24.9" customHeight="1" x14ac:dyDescent="0.3">
      <c r="A31" s="92"/>
      <c r="B31" s="84" t="s">
        <v>7</v>
      </c>
      <c r="C31" s="84">
        <f t="shared" si="0"/>
        <v>8</v>
      </c>
      <c r="D31" s="27" t="s">
        <v>126</v>
      </c>
      <c r="E31" s="31"/>
      <c r="F31" s="31"/>
    </row>
    <row r="32" spans="1:6" s="26" customFormat="1" ht="24.9" customHeight="1" x14ac:dyDescent="0.3">
      <c r="A32" s="92"/>
      <c r="B32" s="84" t="s">
        <v>7</v>
      </c>
      <c r="C32" s="84">
        <f t="shared" si="0"/>
        <v>9</v>
      </c>
      <c r="D32" s="27" t="s">
        <v>127</v>
      </c>
      <c r="E32" s="31"/>
      <c r="F32" s="31"/>
    </row>
    <row r="33" spans="2:6" s="26" customFormat="1" ht="24.9" customHeight="1" x14ac:dyDescent="0.3">
      <c r="B33" s="84" t="s">
        <v>7</v>
      </c>
      <c r="C33" s="84">
        <f t="shared" si="0"/>
        <v>10</v>
      </c>
      <c r="D33" s="27" t="s">
        <v>128</v>
      </c>
      <c r="E33" s="31"/>
      <c r="F33" s="31"/>
    </row>
    <row r="34" spans="2:6" s="26" customFormat="1" ht="24.9" customHeight="1" x14ac:dyDescent="0.3">
      <c r="B34" s="84"/>
      <c r="C34" s="84">
        <f t="shared" ref="C34:C51" si="1">C33+1</f>
        <v>11</v>
      </c>
      <c r="D34" s="27" t="s">
        <v>129</v>
      </c>
      <c r="E34" s="31"/>
      <c r="F34" s="31"/>
    </row>
    <row r="35" spans="2:6" s="26" customFormat="1" ht="24.9" customHeight="1" x14ac:dyDescent="0.3">
      <c r="B35" s="84" t="s">
        <v>7</v>
      </c>
      <c r="C35" s="84">
        <f t="shared" si="1"/>
        <v>12</v>
      </c>
      <c r="D35" s="27" t="s">
        <v>130</v>
      </c>
      <c r="E35" s="31"/>
      <c r="F35" s="31"/>
    </row>
    <row r="36" spans="2:6" s="26" customFormat="1" ht="24.9" customHeight="1" x14ac:dyDescent="0.3">
      <c r="B36" s="84" t="s">
        <v>7</v>
      </c>
      <c r="C36" s="84">
        <f t="shared" si="1"/>
        <v>13</v>
      </c>
      <c r="D36" s="27" t="s">
        <v>131</v>
      </c>
      <c r="E36" s="31"/>
      <c r="F36" s="31"/>
    </row>
    <row r="37" spans="2:6" s="26" customFormat="1" ht="24.9" customHeight="1" x14ac:dyDescent="0.3">
      <c r="B37" s="84" t="s">
        <v>7</v>
      </c>
      <c r="C37" s="84">
        <f t="shared" si="1"/>
        <v>14</v>
      </c>
      <c r="D37" s="27" t="s">
        <v>132</v>
      </c>
      <c r="E37" s="31"/>
      <c r="F37" s="31"/>
    </row>
    <row r="38" spans="2:6" s="26" customFormat="1" ht="24.9" customHeight="1" x14ac:dyDescent="0.3">
      <c r="B38" s="84" t="s">
        <v>7</v>
      </c>
      <c r="C38" s="84">
        <f t="shared" si="1"/>
        <v>15</v>
      </c>
      <c r="D38" s="27" t="s">
        <v>133</v>
      </c>
      <c r="E38" s="31"/>
      <c r="F38" s="31"/>
    </row>
    <row r="39" spans="2:6" s="26" customFormat="1" ht="24.9" customHeight="1" x14ac:dyDescent="0.3">
      <c r="B39" s="84" t="s">
        <v>7</v>
      </c>
      <c r="C39" s="84">
        <f t="shared" si="1"/>
        <v>16</v>
      </c>
      <c r="D39" s="27" t="s">
        <v>134</v>
      </c>
      <c r="E39" s="31"/>
      <c r="F39" s="31"/>
    </row>
    <row r="40" spans="2:6" s="35" customFormat="1" ht="24.9" customHeight="1" x14ac:dyDescent="0.3">
      <c r="B40" s="32"/>
      <c r="C40" s="84">
        <f t="shared" si="1"/>
        <v>17</v>
      </c>
      <c r="D40" s="27" t="s">
        <v>135</v>
      </c>
      <c r="E40" s="33"/>
      <c r="F40" s="34"/>
    </row>
    <row r="41" spans="2:6" s="35" customFormat="1" ht="24.9" customHeight="1" x14ac:dyDescent="0.3">
      <c r="B41" s="84" t="s">
        <v>7</v>
      </c>
      <c r="C41" s="84">
        <f>C38+1</f>
        <v>16</v>
      </c>
      <c r="D41" s="27" t="s">
        <v>136</v>
      </c>
      <c r="E41" s="33"/>
      <c r="F41" s="34"/>
    </row>
    <row r="42" spans="2:6" ht="24.9" customHeight="1" x14ac:dyDescent="0.3">
      <c r="B42" s="84" t="s">
        <v>2</v>
      </c>
      <c r="C42" s="84">
        <f t="shared" si="1"/>
        <v>17</v>
      </c>
      <c r="D42" s="27" t="s">
        <v>75</v>
      </c>
      <c r="E42" s="29"/>
      <c r="F42" s="31"/>
    </row>
    <row r="43" spans="2:6" ht="24.9" customHeight="1" x14ac:dyDescent="0.3">
      <c r="B43" s="84" t="s">
        <v>2</v>
      </c>
      <c r="C43" s="84">
        <f t="shared" ref="C43" si="2">C40+1</f>
        <v>18</v>
      </c>
      <c r="D43" s="27" t="s">
        <v>76</v>
      </c>
      <c r="E43" s="29"/>
      <c r="F43" s="31"/>
    </row>
    <row r="44" spans="2:6" ht="138.75" customHeight="1" x14ac:dyDescent="0.3">
      <c r="B44" s="111" t="s">
        <v>2</v>
      </c>
      <c r="C44" s="84">
        <f t="shared" si="1"/>
        <v>19</v>
      </c>
      <c r="D44" s="109" t="s">
        <v>77</v>
      </c>
      <c r="E44" s="113"/>
      <c r="F44" s="113"/>
    </row>
    <row r="45" spans="2:6" ht="165" customHeight="1" x14ac:dyDescent="0.3">
      <c r="B45" s="111"/>
      <c r="C45" s="84">
        <f t="shared" ref="C45" si="3">C42+1</f>
        <v>18</v>
      </c>
      <c r="D45" s="110"/>
      <c r="E45" s="114"/>
      <c r="F45" s="114"/>
    </row>
    <row r="46" spans="2:6" ht="33" customHeight="1" x14ac:dyDescent="0.3">
      <c r="B46" s="84" t="s">
        <v>2</v>
      </c>
      <c r="C46" s="84">
        <f t="shared" si="1"/>
        <v>19</v>
      </c>
      <c r="D46" s="27" t="s">
        <v>114</v>
      </c>
      <c r="E46" s="29"/>
      <c r="F46" s="31"/>
    </row>
    <row r="47" spans="2:6" ht="24.9" customHeight="1" x14ac:dyDescent="0.3">
      <c r="B47" s="84" t="s">
        <v>2</v>
      </c>
      <c r="C47" s="84">
        <f t="shared" ref="C47" si="4">C44+1</f>
        <v>20</v>
      </c>
      <c r="D47" s="27" t="s">
        <v>79</v>
      </c>
      <c r="E47" s="29"/>
      <c r="F47" s="31"/>
    </row>
    <row r="48" spans="2:6" ht="24.9" customHeight="1" x14ac:dyDescent="0.3">
      <c r="B48" s="84" t="s">
        <v>2</v>
      </c>
      <c r="C48" s="84">
        <f t="shared" si="1"/>
        <v>21</v>
      </c>
      <c r="D48" s="27" t="s">
        <v>80</v>
      </c>
      <c r="E48" s="29"/>
      <c r="F48" s="31"/>
    </row>
    <row r="49" spans="2:6" ht="37.5" customHeight="1" x14ac:dyDescent="0.3">
      <c r="B49" s="84" t="s">
        <v>2</v>
      </c>
      <c r="C49" s="84">
        <f t="shared" ref="C49" si="5">C46+1</f>
        <v>20</v>
      </c>
      <c r="D49" s="27" t="s">
        <v>81</v>
      </c>
      <c r="E49" s="29"/>
      <c r="F49" s="31"/>
    </row>
    <row r="50" spans="2:6" ht="42" customHeight="1" x14ac:dyDescent="0.3">
      <c r="B50" s="84" t="s">
        <v>2</v>
      </c>
      <c r="C50" s="84">
        <f t="shared" si="1"/>
        <v>21</v>
      </c>
      <c r="D50" s="27" t="s">
        <v>82</v>
      </c>
      <c r="E50" s="29"/>
      <c r="F50" s="31"/>
    </row>
    <row r="51" spans="2:6" s="26" customFormat="1" ht="24.9" customHeight="1" x14ac:dyDescent="0.3">
      <c r="B51" s="87" t="s">
        <v>2</v>
      </c>
      <c r="C51" s="87">
        <f t="shared" si="1"/>
        <v>22</v>
      </c>
      <c r="D51" s="27" t="s">
        <v>117</v>
      </c>
      <c r="E51" s="31"/>
      <c r="F51" s="31"/>
    </row>
    <row r="52" spans="2:6" x14ac:dyDescent="0.3">
      <c r="B52" s="81"/>
      <c r="C52" s="93"/>
      <c r="D52" s="89"/>
      <c r="E52" s="89"/>
      <c r="F52" s="90"/>
    </row>
    <row r="53" spans="2:6" x14ac:dyDescent="0.3">
      <c r="B53" s="81"/>
      <c r="C53" s="93"/>
      <c r="D53" s="90"/>
      <c r="E53" s="90"/>
      <c r="F53" s="81"/>
    </row>
  </sheetData>
  <mergeCells count="12">
    <mergeCell ref="B44:B45"/>
    <mergeCell ref="D44:D45"/>
    <mergeCell ref="E44:E45"/>
    <mergeCell ref="F44:F45"/>
    <mergeCell ref="B7:D7"/>
    <mergeCell ref="B20:D20"/>
    <mergeCell ref="C9:F9"/>
    <mergeCell ref="C12:F12"/>
    <mergeCell ref="C13:F13"/>
    <mergeCell ref="C14:F14"/>
    <mergeCell ref="B18:F18"/>
    <mergeCell ref="B19:D19"/>
  </mergeCells>
  <pageMargins left="0.25" right="0.16" top="0.21" bottom="0.16" header="0.3" footer="0.3"/>
  <pageSetup paperSize="8" scale="66"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7bb623a-3e31-4e5c-8d42-57080e02f27a" xsi:nil="true"/>
    <lcf76f155ced4ddcb4097134ff3c332f xmlns="061f41bb-a8e7-43e5-aae2-0c90d2b8dab9">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5FC0FF38F3F69499D13DAC555CDD335" ma:contentTypeVersion="10" ma:contentTypeDescription="Crea un document nou" ma:contentTypeScope="" ma:versionID="2ba2bdddd1a3819c82256f5633b04dfb">
  <xsd:schema xmlns:xsd="http://www.w3.org/2001/XMLSchema" xmlns:xs="http://www.w3.org/2001/XMLSchema" xmlns:p="http://schemas.microsoft.com/office/2006/metadata/properties" xmlns:ns2="061f41bb-a8e7-43e5-aae2-0c90d2b8dab9" xmlns:ns3="c7bb623a-3e31-4e5c-8d42-57080e02f27a" targetNamespace="http://schemas.microsoft.com/office/2006/metadata/properties" ma:root="true" ma:fieldsID="c857fd8dc3ce45b713403ff920d530d8" ns2:_="" ns3:_="">
    <xsd:import namespace="061f41bb-a8e7-43e5-aae2-0c90d2b8dab9"/>
    <xsd:import namespace="c7bb623a-3e31-4e5c-8d42-57080e02f27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GenerationTime" minOccurs="0"/>
                <xsd:element ref="ns2:MediaServiceEventHashCode" minOccurs="0"/>
                <xsd:element ref="ns2:MediaServiceDateTaken" minOccurs="0"/>
                <xsd:element ref="ns2:lcf76f155ced4ddcb4097134ff3c332f" minOccurs="0"/>
                <xsd:element ref="ns3:TaxCatchAll"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61f41bb-a8e7-43e5-aae2-0c90d2b8dab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Etiquetes de la imatge" ma:readOnly="false" ma:fieldId="{5cf76f15-5ced-4ddc-b409-7134ff3c332f}" ma:taxonomyMulti="true" ma:sspId="d19f90c4-00d9-45b7-bc62-04f95cbe7a8b" ma:termSetId="09814cd3-568e-fe90-9814-8d621ff8fb84" ma:anchorId="fba54fb3-c3e1-fe81-a776-ca4b69148c4d" ma:open="true" ma:isKeyword="false">
      <xsd:complexType>
        <xsd:sequence>
          <xsd:element ref="pc:Terms" minOccurs="0" maxOccurs="1"/>
        </xsd:sequence>
      </xsd:complexType>
    </xsd:element>
    <xsd:element name="MediaLengthInSeconds" ma:index="17"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7bb623a-3e31-4e5c-8d42-57080e02f27a"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077915b6-26a7-4d8a-b4b3-edd10bdeaae1}" ma:internalName="TaxCatchAll" ma:showField="CatchAllData" ma:web="c7bb623a-3e31-4e5c-8d42-57080e02f27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702AD56-897C-413B-B9B0-BF919C31ABCA}">
  <ds:schemaRefs>
    <ds:schemaRef ds:uri="http://www.w3.org/XML/1998/namespace"/>
    <ds:schemaRef ds:uri="http://purl.org/dc/dcmitype/"/>
    <ds:schemaRef ds:uri="http://purl.org/dc/elements/1.1/"/>
    <ds:schemaRef ds:uri="c7bb623a-3e31-4e5c-8d42-57080e02f27a"/>
    <ds:schemaRef ds:uri="http://schemas.microsoft.com/office/2006/documentManagement/types"/>
    <ds:schemaRef ds:uri="061f41bb-a8e7-43e5-aae2-0c90d2b8dab9"/>
    <ds:schemaRef ds:uri="http://purl.org/dc/terms/"/>
    <ds:schemaRef ds:uri="http://schemas.microsoft.com/office/2006/metadata/properties"/>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A70BE69F-240E-422E-BC2B-DB82956F15DA}">
  <ds:schemaRefs>
    <ds:schemaRef ds:uri="http://schemas.microsoft.com/sharepoint/v3/contenttype/forms"/>
  </ds:schemaRefs>
</ds:datastoreItem>
</file>

<file path=customXml/itemProps3.xml><?xml version="1.0" encoding="utf-8"?>
<ds:datastoreItem xmlns:ds="http://schemas.openxmlformats.org/officeDocument/2006/customXml" ds:itemID="{8416CDB1-D0CC-42E0-ACCA-27030EC6B1B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61f41bb-a8e7-43e5-aae2-0c90d2b8dab9"/>
    <ds:schemaRef ds:uri="c7bb623a-3e31-4e5c-8d42-57080e02f27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Fulls de càlcul</vt:lpstr>
      </vt:variant>
      <vt:variant>
        <vt:i4>3</vt:i4>
      </vt:variant>
      <vt:variant>
        <vt:lpstr>Intervals amb nom</vt:lpstr>
      </vt:variant>
      <vt:variant>
        <vt:i4>3</vt:i4>
      </vt:variant>
    </vt:vector>
  </HeadingPairs>
  <TitlesOfParts>
    <vt:vector size="6" baseType="lpstr">
      <vt:lpstr>LOT 1 - PIDF EDC</vt:lpstr>
      <vt:lpstr>LOT 2 - Procesador Notas</vt:lpstr>
      <vt:lpstr>LOT 3 - OpenEHR</vt:lpstr>
      <vt:lpstr>'LOT 1 - PIDF EDC'!Àrea_d'impressió</vt:lpstr>
      <vt:lpstr>'LOT 2 - Procesador Notas'!Àrea_d'impressió</vt:lpstr>
      <vt:lpstr>'LOT 3 - OpenEHR'!Àrea_d'impressió</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Canovas Paradell, Raquel</dc:creator>
  <cp:keywords/>
  <dc:description/>
  <cp:lastModifiedBy>BAKER ALONSO, MARTA</cp:lastModifiedBy>
  <cp:revision/>
  <cp:lastPrinted>2025-10-27T08:48:39Z</cp:lastPrinted>
  <dcterms:created xsi:type="dcterms:W3CDTF">2023-01-30T12:14:23Z</dcterms:created>
  <dcterms:modified xsi:type="dcterms:W3CDTF">2025-11-10T08:12:35Z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0x01010015FC0FF38F3F69499D13DAC555CDD335</vt:lpwstr>
  </property>
  <property fmtid="{D5CDD505-2E9C-101B-9397-08002B2CF9AE}" pid="3" name="MediaServiceImageTags">
    <vt:lpwstr/>
  </property>
</Properties>
</file>